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895" windowHeight="99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05" i="1"/>
  <c r="P105" s="1"/>
  <c r="J105"/>
  <c r="I105"/>
  <c r="H105"/>
  <c r="F105"/>
  <c r="E105"/>
  <c r="D105"/>
  <c r="P104"/>
  <c r="K104"/>
  <c r="G104"/>
  <c r="L104" s="1"/>
  <c r="P103"/>
  <c r="K103"/>
  <c r="G103"/>
  <c r="L103" s="1"/>
  <c r="P102"/>
  <c r="K102"/>
  <c r="G102"/>
  <c r="L102" s="1"/>
  <c r="P101"/>
  <c r="K101"/>
  <c r="G101"/>
  <c r="L101" s="1"/>
  <c r="P100"/>
  <c r="K100"/>
  <c r="G100"/>
  <c r="L100" s="1"/>
  <c r="P99"/>
  <c r="K99"/>
  <c r="G99"/>
  <c r="L99" s="1"/>
  <c r="P98"/>
  <c r="K98"/>
  <c r="G98"/>
  <c r="L98" s="1"/>
  <c r="P97"/>
  <c r="K97"/>
  <c r="G97"/>
  <c r="L97" s="1"/>
  <c r="P96"/>
  <c r="K96"/>
  <c r="G96"/>
  <c r="L96" s="1"/>
  <c r="P95"/>
  <c r="K95"/>
  <c r="G95"/>
  <c r="L95" s="1"/>
  <c r="P94"/>
  <c r="K94"/>
  <c r="G94"/>
  <c r="L94" s="1"/>
  <c r="P93"/>
  <c r="K93"/>
  <c r="G93"/>
  <c r="L93" s="1"/>
  <c r="P92"/>
  <c r="K92"/>
  <c r="G92"/>
  <c r="L92" s="1"/>
  <c r="P91"/>
  <c r="K91"/>
  <c r="G91"/>
  <c r="L91" s="1"/>
  <c r="P90"/>
  <c r="K90"/>
  <c r="G90"/>
  <c r="L90" s="1"/>
  <c r="P89"/>
  <c r="K89"/>
  <c r="G89"/>
  <c r="L89" s="1"/>
  <c r="P88"/>
  <c r="K88"/>
  <c r="G88"/>
  <c r="L88" s="1"/>
  <c r="P87"/>
  <c r="K87"/>
  <c r="G87"/>
  <c r="L87" s="1"/>
  <c r="P86"/>
  <c r="K86"/>
  <c r="G86"/>
  <c r="L86" s="1"/>
  <c r="P85"/>
  <c r="K85"/>
  <c r="G85"/>
  <c r="L85" s="1"/>
  <c r="P84"/>
  <c r="K84"/>
  <c r="G84"/>
  <c r="L84" s="1"/>
  <c r="P83"/>
  <c r="K83"/>
  <c r="G83"/>
  <c r="L83" s="1"/>
  <c r="P82"/>
  <c r="K82"/>
  <c r="G82"/>
  <c r="L82" s="1"/>
  <c r="P81"/>
  <c r="K81"/>
  <c r="G81"/>
  <c r="L81" s="1"/>
  <c r="P80"/>
  <c r="K80"/>
  <c r="G80"/>
  <c r="L80" s="1"/>
  <c r="P79"/>
  <c r="K79"/>
  <c r="G79"/>
  <c r="L79" s="1"/>
  <c r="P78"/>
  <c r="K78"/>
  <c r="G78"/>
  <c r="L78" s="1"/>
  <c r="P77"/>
  <c r="K77"/>
  <c r="G77"/>
  <c r="L77" s="1"/>
  <c r="P76"/>
  <c r="K76"/>
  <c r="G76"/>
  <c r="L76" s="1"/>
  <c r="P75"/>
  <c r="K75"/>
  <c r="G75"/>
  <c r="L75" s="1"/>
  <c r="P74"/>
  <c r="K74"/>
  <c r="G74"/>
  <c r="L74" s="1"/>
  <c r="P73"/>
  <c r="K73"/>
  <c r="G73"/>
  <c r="L73" s="1"/>
  <c r="P72"/>
  <c r="K72"/>
  <c r="G72"/>
  <c r="L72" s="1"/>
  <c r="P71"/>
  <c r="K71"/>
  <c r="G71"/>
  <c r="L71" s="1"/>
  <c r="P70"/>
  <c r="K70"/>
  <c r="G70"/>
  <c r="L70" s="1"/>
  <c r="P69"/>
  <c r="K69"/>
  <c r="G69"/>
  <c r="L69" s="1"/>
  <c r="P68"/>
  <c r="K68"/>
  <c r="G68"/>
  <c r="L68" s="1"/>
  <c r="P67"/>
  <c r="K67"/>
  <c r="G67"/>
  <c r="L67" s="1"/>
  <c r="P66"/>
  <c r="K66"/>
  <c r="G66"/>
  <c r="L66" s="1"/>
  <c r="P65"/>
  <c r="K65"/>
  <c r="G65"/>
  <c r="L65" s="1"/>
  <c r="P64"/>
  <c r="K64"/>
  <c r="G64"/>
  <c r="L64" s="1"/>
  <c r="P63"/>
  <c r="K63"/>
  <c r="G63"/>
  <c r="L63" s="1"/>
  <c r="P62"/>
  <c r="K62"/>
  <c r="G62"/>
  <c r="L62" s="1"/>
  <c r="P61"/>
  <c r="K61"/>
  <c r="G61"/>
  <c r="L61" s="1"/>
  <c r="P60"/>
  <c r="K60"/>
  <c r="G60"/>
  <c r="L60" s="1"/>
  <c r="P59"/>
  <c r="K59"/>
  <c r="G59"/>
  <c r="L59" s="1"/>
  <c r="P58"/>
  <c r="K58"/>
  <c r="G58"/>
  <c r="L58" s="1"/>
  <c r="P57"/>
  <c r="K57"/>
  <c r="G57"/>
  <c r="L57" s="1"/>
  <c r="P56"/>
  <c r="K56"/>
  <c r="G56"/>
  <c r="L56" s="1"/>
  <c r="P55"/>
  <c r="K55"/>
  <c r="G55"/>
  <c r="L55" s="1"/>
  <c r="P54"/>
  <c r="K54"/>
  <c r="G54"/>
  <c r="L54" s="1"/>
  <c r="P53"/>
  <c r="K53"/>
  <c r="G53"/>
  <c r="L53" s="1"/>
  <c r="P52"/>
  <c r="K52"/>
  <c r="G52"/>
  <c r="L52" s="1"/>
  <c r="P51"/>
  <c r="K51"/>
  <c r="G51"/>
  <c r="L51" s="1"/>
  <c r="P50"/>
  <c r="K50"/>
  <c r="G50"/>
  <c r="L50" s="1"/>
  <c r="P49"/>
  <c r="K49"/>
  <c r="G49"/>
  <c r="L49" s="1"/>
  <c r="P48"/>
  <c r="K48"/>
  <c r="G48"/>
  <c r="L48" s="1"/>
  <c r="P47"/>
  <c r="K47"/>
  <c r="G47"/>
  <c r="L47" s="1"/>
  <c r="P46"/>
  <c r="K46"/>
  <c r="G46"/>
  <c r="L46" s="1"/>
  <c r="P45"/>
  <c r="K45"/>
  <c r="G45"/>
  <c r="L45" s="1"/>
  <c r="P44"/>
  <c r="K44"/>
  <c r="G44"/>
  <c r="L44" s="1"/>
  <c r="P43"/>
  <c r="K43"/>
  <c r="G43"/>
  <c r="L43" s="1"/>
  <c r="P42"/>
  <c r="K42"/>
  <c r="G42"/>
  <c r="L42" s="1"/>
  <c r="P41"/>
  <c r="K41"/>
  <c r="G41"/>
  <c r="L41" s="1"/>
  <c r="P40"/>
  <c r="K40"/>
  <c r="G40"/>
  <c r="L40" s="1"/>
  <c r="P39"/>
  <c r="K39"/>
  <c r="G39"/>
  <c r="L39" s="1"/>
  <c r="P38"/>
  <c r="K38"/>
  <c r="G38"/>
  <c r="L38" s="1"/>
  <c r="P37"/>
  <c r="K37"/>
  <c r="G37"/>
  <c r="L37" s="1"/>
  <c r="P36"/>
  <c r="K36"/>
  <c r="G36"/>
  <c r="L36" s="1"/>
  <c r="P35"/>
  <c r="K35"/>
  <c r="G35"/>
  <c r="L35" s="1"/>
  <c r="P34"/>
  <c r="K34"/>
  <c r="G34"/>
  <c r="L34" s="1"/>
  <c r="P33"/>
  <c r="K33"/>
  <c r="G33"/>
  <c r="L33" s="1"/>
  <c r="P32"/>
  <c r="K32"/>
  <c r="G32"/>
  <c r="L32" s="1"/>
  <c r="P31"/>
  <c r="K31"/>
  <c r="G31"/>
  <c r="L31" s="1"/>
  <c r="P30"/>
  <c r="K30"/>
  <c r="G30"/>
  <c r="L30" s="1"/>
  <c r="P29"/>
  <c r="K29"/>
  <c r="G29"/>
  <c r="L29" s="1"/>
  <c r="P28"/>
  <c r="K28"/>
  <c r="G28"/>
  <c r="L28" s="1"/>
  <c r="P27"/>
  <c r="K27"/>
  <c r="G27"/>
  <c r="L27" s="1"/>
  <c r="P26"/>
  <c r="K26"/>
  <c r="G26"/>
  <c r="L26" s="1"/>
  <c r="P25"/>
  <c r="K25"/>
  <c r="G25"/>
  <c r="L25" s="1"/>
  <c r="P24"/>
  <c r="K24"/>
  <c r="G24"/>
  <c r="L24" s="1"/>
  <c r="P23"/>
  <c r="K23"/>
  <c r="G23"/>
  <c r="L23" s="1"/>
  <c r="P22"/>
  <c r="K22"/>
  <c r="G22"/>
  <c r="L22" s="1"/>
  <c r="P21"/>
  <c r="K21"/>
  <c r="G21"/>
  <c r="L21" s="1"/>
  <c r="P20"/>
  <c r="K20"/>
  <c r="G20"/>
  <c r="L20" s="1"/>
  <c r="P19"/>
  <c r="K19"/>
  <c r="G19"/>
  <c r="L19" s="1"/>
  <c r="P18"/>
  <c r="K18"/>
  <c r="G18"/>
  <c r="L18" s="1"/>
  <c r="P17"/>
  <c r="K17"/>
  <c r="G17"/>
  <c r="L17" s="1"/>
  <c r="P16"/>
  <c r="K16"/>
  <c r="G16"/>
  <c r="L16" s="1"/>
  <c r="P15"/>
  <c r="K15"/>
  <c r="G15"/>
  <c r="L15" s="1"/>
  <c r="P14"/>
  <c r="K14"/>
  <c r="G14"/>
  <c r="L14" s="1"/>
  <c r="P13"/>
  <c r="K13"/>
  <c r="G13"/>
  <c r="L13" s="1"/>
  <c r="P12"/>
  <c r="K12"/>
  <c r="G12"/>
  <c r="L12" s="1"/>
  <c r="P11"/>
  <c r="K11"/>
  <c r="G11"/>
  <c r="L11" s="1"/>
  <c r="P10"/>
  <c r="K10"/>
  <c r="G10"/>
  <c r="L10" s="1"/>
  <c r="P9"/>
  <c r="K9"/>
  <c r="G9"/>
  <c r="L9" s="1"/>
  <c r="P8"/>
  <c r="K8"/>
  <c r="K105" s="1"/>
  <c r="G8"/>
  <c r="G105" s="1"/>
  <c r="L8" l="1"/>
  <c r="L105" s="1"/>
</calcChain>
</file>

<file path=xl/sharedStrings.xml><?xml version="1.0" encoding="utf-8"?>
<sst xmlns="http://schemas.openxmlformats.org/spreadsheetml/2006/main" count="205" uniqueCount="205">
  <si>
    <t>ECOGRAFII ACTE ADITIONALE LA CONTRACTELE DE AMBULATORIU DE SPECIALITATE</t>
  </si>
  <si>
    <t>NR.CRT</t>
  </si>
  <si>
    <t>CONTR.</t>
  </si>
  <si>
    <t>DENUMIRE FURNIZOR</t>
  </si>
  <si>
    <t>TRIM I 2022</t>
  </si>
  <si>
    <t>TRIM II 2022</t>
  </si>
  <si>
    <t>SEM I 2022</t>
  </si>
  <si>
    <t>septembrie</t>
  </si>
  <si>
    <t>trim III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</si>
  <si>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</si>
  <si>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</si>
  <si>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</si>
  <si>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</si>
  <si>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</si>
  <si>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</si>
  <si>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</si>
  <si>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</si>
  <si>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</si>
  <si>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</si>
  <si>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</si>
  <si>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</si>
  <si>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</si>
  <si>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</si>
  <si>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</si>
  <si>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</si>
  <si>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</si>
  <si>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</si>
  <si>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</si>
  <si>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</si>
  <si>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S0199</t>
  </si>
  <si>
    <t xml:space="preserve">CMI DR GOLDSTEIN DANIELA     VICTORITA                                </t>
  </si>
  <si>
    <t>S0204</t>
  </si>
  <si>
    <t>SPITAL CLINIC COLENTINA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</si>
  <si>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</si>
  <si>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</si>
  <si>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</si>
  <si>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</si>
  <si>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</si>
  <si>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</si>
  <si>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</si>
  <si>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</si>
  <si>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</si>
  <si>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</si>
  <si>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</si>
  <si>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</si>
  <si>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S0396</t>
  </si>
  <si>
    <t>CMI ANGHEL GEORGIANA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</si>
  <si>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</si>
  <si>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</si>
  <si>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</si>
  <si>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</si>
  <si>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</si>
  <si>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</si>
  <si>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</si>
  <si>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</si>
  <si>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</si>
  <si>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</si>
  <si>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</si>
  <si>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</si>
  <si>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S0445</t>
  </si>
  <si>
    <t>CMI DR DABIJA NATALIA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</si>
  <si>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</si>
  <si>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</si>
  <si>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</si>
  <si>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</si>
  <si>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</si>
  <si>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</si>
  <si>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</si>
  <si>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</si>
  <si>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</si>
  <si>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</si>
  <si>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</si>
  <si>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</si>
  <si>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</si>
  <si>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</si>
  <si>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</si>
  <si>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</si>
  <si>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</si>
  <si>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</si>
  <si>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</si>
  <si>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</si>
  <si>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S0619</t>
  </si>
  <si>
    <t>INSTITUTUL DE PNEUMOFTIZIOLOGIE MARIUS NASTA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</si>
  <si>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</si>
  <si>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</si>
  <si>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</si>
  <si>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</si>
  <si>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</si>
  <si>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</si>
  <si>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</si>
  <si>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</si>
  <si>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</si>
  <si>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</si>
  <si>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</si>
  <si>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</si>
  <si>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</si>
  <si>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</si>
  <si>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</si>
  <si>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</si>
  <si>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</si>
  <si>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</si>
  <si>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</si>
  <si>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</si>
  <si>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</si>
  <si>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CM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</si>
  <si>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</si>
  <si>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</si>
  <si>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</si>
  <si>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</si>
  <si>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</si>
  <si>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</si>
  <si>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</si>
  <si>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</si>
  <si>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</si>
  <si>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</si>
  <si>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S0866</t>
  </si>
  <si>
    <t xml:space="preserve">SC GYNECOLIFE SRL                      </t>
  </si>
  <si>
    <t>S0872</t>
  </si>
  <si>
    <t>CI PARHON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</si>
  <si>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</si>
  <si>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</si>
  <si>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</si>
  <si>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</si>
  <si>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</si>
  <si>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</si>
  <si>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</si>
  <si>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</si>
  <si>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</si>
  <si>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</si>
  <si>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</si>
  <si>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</si>
  <si>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</si>
  <si>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</si>
  <si>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</si>
  <si>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</si>
  <si>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</si>
  <si>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</si>
  <si>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</si>
  <si>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</si>
  <si>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</si>
  <si>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</si>
  <si>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</si>
  <si>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</si>
  <si>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</si>
  <si>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</si>
  <si>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</si>
  <si>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</si>
  <si>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</si>
  <si>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</si>
  <si>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</si>
  <si>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</si>
  <si>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</si>
  <si>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</si>
  <si>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</si>
  <si>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</si>
  <si>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</si>
  <si>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</si>
  <si>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</si>
  <si>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</si>
  <si>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</si>
  <si>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</si>
  <si>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</si>
  <si>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</si>
  <si>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</si>
  <si>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</si>
  <si>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</si>
  <si>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</si>
  <si>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</si>
  <si>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</si>
  <si>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</si>
  <si>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</si>
  <si>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</si>
  <si>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</si>
  <si>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</si>
  <si>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</si>
  <si>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S1096</t>
  </si>
  <si>
    <t>CNCRNC DR. NICOLAE ROBANESCU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</si>
  <si>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</si>
  <si>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</si>
  <si>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</si>
  <si>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</si>
  <si>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</si>
  <si>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</si>
  <si>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</si>
  <si>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</si>
  <si>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</si>
  <si>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</si>
  <si>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</si>
  <si>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</si>
  <si>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</si>
  <si>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</si>
  <si>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</si>
  <si>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</si>
  <si>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</si>
  <si>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</si>
  <si>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</si>
  <si>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</si>
  <si>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</si>
  <si>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</si>
  <si>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</si>
  <si>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</si>
  <si>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</si>
  <si>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</si>
  <si>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TOTAL  ACTE ADITIONALE PENTRU ECOGRAFII LA CONTRACTELE DE AMBULATORIU DE SPECIALITATE</t>
  </si>
  <si>
    <t>22.08.2022- valori contract ecoclinic dupa regularizare iulie</t>
  </si>
</sst>
</file>

<file path=xl/styles.xml><?xml version="1.0" encoding="utf-8"?>
<styleSheet xmlns="http://schemas.openxmlformats.org/spreadsheetml/2006/main">
  <numFmts count="5">
    <numFmt numFmtId="43" formatCode="_-* #,##0.00\ _R_O_N_-;\-* #,##0.00\ _R_O_N_-;_-* &quot;-&quot;??\ _R_O_N_-;_-@_-"/>
    <numFmt numFmtId="164" formatCode="_-* #,##0.00\ _l_e_i_-;\-* #,##0.00\ _l_e_i_-;_-* &quot;-&quot;??\ _l_e_i_-;_-@_-"/>
    <numFmt numFmtId="165" formatCode="[$-418]mmmm\-yy;@"/>
    <numFmt numFmtId="166" formatCode="_(* #,##0.00_);_(* \(#,##0.00\);_(* &quot;-&quot;??_);_(@_)"/>
    <numFmt numFmtId="167" formatCode="#,##0.00_ ;\-#,##0.00\ 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7" fillId="0" borderId="0"/>
  </cellStyleXfs>
  <cellXfs count="3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1" xfId="0" applyFont="1" applyBorder="1" applyAlignment="1">
      <alignment wrapText="1"/>
    </xf>
    <xf numFmtId="17" fontId="2" fillId="2" borderId="1" xfId="0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center" wrapText="1"/>
    </xf>
    <xf numFmtId="17" fontId="2" fillId="2" borderId="1" xfId="0" applyNumberFormat="1" applyFont="1" applyFill="1" applyBorder="1" applyAlignment="1">
      <alignment horizontal="center" wrapText="1"/>
    </xf>
    <xf numFmtId="17" fontId="2" fillId="2" borderId="1" xfId="2" applyNumberFormat="1" applyFont="1" applyFill="1" applyBorder="1" applyAlignment="1">
      <alignment wrapText="1"/>
    </xf>
    <xf numFmtId="0" fontId="2" fillId="2" borderId="1" xfId="2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4" fontId="5" fillId="0" borderId="1" xfId="0" applyNumberFormat="1" applyFont="1" applyBorder="1"/>
    <xf numFmtId="166" fontId="0" fillId="0" borderId="1" xfId="0" applyNumberFormat="1" applyBorder="1"/>
    <xf numFmtId="4" fontId="0" fillId="0" borderId="1" xfId="0" applyNumberFormat="1" applyBorder="1"/>
    <xf numFmtId="43" fontId="0" fillId="0" borderId="1" xfId="0" applyNumberFormat="1" applyBorder="1"/>
    <xf numFmtId="164" fontId="4" fillId="0" borderId="1" xfId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0" fontId="6" fillId="3" borderId="1" xfId="0" applyFont="1" applyFill="1" applyBorder="1" applyAlignment="1"/>
    <xf numFmtId="0" fontId="6" fillId="3" borderId="1" xfId="3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4" borderId="1" xfId="3" applyFont="1" applyFill="1" applyBorder="1" applyAlignment="1">
      <alignment wrapText="1"/>
    </xf>
    <xf numFmtId="2" fontId="0" fillId="0" borderId="1" xfId="0" applyNumberFormat="1" applyBorder="1"/>
    <xf numFmtId="0" fontId="6" fillId="0" borderId="1" xfId="3" applyFont="1" applyBorder="1" applyAlignment="1">
      <alignment vertical="center"/>
    </xf>
    <xf numFmtId="0" fontId="6" fillId="0" borderId="1" xfId="3" applyFont="1" applyBorder="1" applyAlignment="1"/>
    <xf numFmtId="0" fontId="2" fillId="0" borderId="1" xfId="0" applyFont="1" applyBorder="1" applyAlignment="1"/>
    <xf numFmtId="4" fontId="2" fillId="0" borderId="1" xfId="0" applyNumberFormat="1" applyFont="1" applyBorder="1" applyAlignment="1">
      <alignment wrapText="1"/>
    </xf>
    <xf numFmtId="43" fontId="2" fillId="0" borderId="2" xfId="1" applyNumberFormat="1" applyFont="1" applyBorder="1" applyAlignment="1">
      <alignment wrapText="1"/>
    </xf>
    <xf numFmtId="4" fontId="2" fillId="0" borderId="1" xfId="0" applyNumberFormat="1" applyFont="1" applyBorder="1" applyAlignment="1"/>
    <xf numFmtId="0" fontId="2" fillId="0" borderId="0" xfId="0" applyFont="1" applyAlignment="1"/>
  </cellXfs>
  <cellStyles count="4">
    <cellStyle name="Comma" xfId="1" builtinId="3"/>
    <cellStyle name="Normal" xfId="0" builtinId="0"/>
    <cellStyle name="Normal 2 2 4" xfId="3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05"/>
  <sheetViews>
    <sheetView tabSelected="1" workbookViewId="0">
      <selection activeCell="G4" sqref="G4"/>
    </sheetView>
  </sheetViews>
  <sheetFormatPr defaultRowHeight="15"/>
  <cols>
    <col min="1" max="1" width="7.28515625" customWidth="1"/>
    <col min="3" max="3" width="50" customWidth="1"/>
    <col min="4" max="8" width="12.7109375" customWidth="1"/>
    <col min="9" max="9" width="11.42578125" customWidth="1"/>
    <col min="10" max="12" width="15.42578125" customWidth="1"/>
    <col min="13" max="13" width="16.28515625" customWidth="1"/>
    <col min="14" max="14" width="13.28515625" customWidth="1"/>
    <col min="15" max="15" width="12.85546875" customWidth="1"/>
    <col min="16" max="16" width="16.28515625" customWidth="1"/>
    <col min="245" max="245" width="75.28515625" bestFit="1" customWidth="1"/>
    <col min="246" max="246" width="14.140625" bestFit="1" customWidth="1"/>
    <col min="247" max="247" width="15.140625" bestFit="1" customWidth="1"/>
    <col min="248" max="248" width="12.140625" bestFit="1" customWidth="1"/>
    <col min="249" max="249" width="17" bestFit="1" customWidth="1"/>
    <col min="250" max="250" width="12.42578125" bestFit="1" customWidth="1"/>
    <col min="251" max="251" width="12.140625" customWidth="1"/>
    <col min="252" max="252" width="10.7109375" bestFit="1" customWidth="1"/>
    <col min="253" max="253" width="10.28515625" customWidth="1"/>
    <col min="501" max="501" width="75.28515625" bestFit="1" customWidth="1"/>
    <col min="502" max="502" width="14.140625" bestFit="1" customWidth="1"/>
    <col min="503" max="503" width="15.140625" bestFit="1" customWidth="1"/>
    <col min="504" max="504" width="12.140625" bestFit="1" customWidth="1"/>
    <col min="505" max="505" width="17" bestFit="1" customWidth="1"/>
    <col min="506" max="506" width="12.42578125" bestFit="1" customWidth="1"/>
    <col min="507" max="507" width="12.140625" customWidth="1"/>
    <col min="508" max="508" width="10.7109375" bestFit="1" customWidth="1"/>
    <col min="509" max="509" width="10.28515625" customWidth="1"/>
    <col min="757" max="757" width="75.28515625" bestFit="1" customWidth="1"/>
    <col min="758" max="758" width="14.140625" bestFit="1" customWidth="1"/>
    <col min="759" max="759" width="15.140625" bestFit="1" customWidth="1"/>
    <col min="760" max="760" width="12.140625" bestFit="1" customWidth="1"/>
    <col min="761" max="761" width="17" bestFit="1" customWidth="1"/>
    <col min="762" max="762" width="12.42578125" bestFit="1" customWidth="1"/>
    <col min="763" max="763" width="12.140625" customWidth="1"/>
    <col min="764" max="764" width="10.7109375" bestFit="1" customWidth="1"/>
    <col min="765" max="765" width="10.28515625" customWidth="1"/>
    <col min="1013" max="1013" width="75.28515625" bestFit="1" customWidth="1"/>
    <col min="1014" max="1014" width="14.140625" bestFit="1" customWidth="1"/>
    <col min="1015" max="1015" width="15.140625" bestFit="1" customWidth="1"/>
    <col min="1016" max="1016" width="12.140625" bestFit="1" customWidth="1"/>
    <col min="1017" max="1017" width="17" bestFit="1" customWidth="1"/>
    <col min="1018" max="1018" width="12.42578125" bestFit="1" customWidth="1"/>
    <col min="1019" max="1019" width="12.140625" customWidth="1"/>
    <col min="1020" max="1020" width="10.7109375" bestFit="1" customWidth="1"/>
    <col min="1021" max="1021" width="10.28515625" customWidth="1"/>
    <col min="1269" max="1269" width="75.28515625" bestFit="1" customWidth="1"/>
    <col min="1270" max="1270" width="14.140625" bestFit="1" customWidth="1"/>
    <col min="1271" max="1271" width="15.140625" bestFit="1" customWidth="1"/>
    <col min="1272" max="1272" width="12.140625" bestFit="1" customWidth="1"/>
    <col min="1273" max="1273" width="17" bestFit="1" customWidth="1"/>
    <col min="1274" max="1274" width="12.42578125" bestFit="1" customWidth="1"/>
    <col min="1275" max="1275" width="12.140625" customWidth="1"/>
    <col min="1276" max="1276" width="10.7109375" bestFit="1" customWidth="1"/>
    <col min="1277" max="1277" width="10.28515625" customWidth="1"/>
    <col min="1525" max="1525" width="75.28515625" bestFit="1" customWidth="1"/>
    <col min="1526" max="1526" width="14.140625" bestFit="1" customWidth="1"/>
    <col min="1527" max="1527" width="15.140625" bestFit="1" customWidth="1"/>
    <col min="1528" max="1528" width="12.140625" bestFit="1" customWidth="1"/>
    <col min="1529" max="1529" width="17" bestFit="1" customWidth="1"/>
    <col min="1530" max="1530" width="12.42578125" bestFit="1" customWidth="1"/>
    <col min="1531" max="1531" width="12.140625" customWidth="1"/>
    <col min="1532" max="1532" width="10.7109375" bestFit="1" customWidth="1"/>
    <col min="1533" max="1533" width="10.28515625" customWidth="1"/>
    <col min="1781" max="1781" width="75.28515625" bestFit="1" customWidth="1"/>
    <col min="1782" max="1782" width="14.140625" bestFit="1" customWidth="1"/>
    <col min="1783" max="1783" width="15.140625" bestFit="1" customWidth="1"/>
    <col min="1784" max="1784" width="12.140625" bestFit="1" customWidth="1"/>
    <col min="1785" max="1785" width="17" bestFit="1" customWidth="1"/>
    <col min="1786" max="1786" width="12.42578125" bestFit="1" customWidth="1"/>
    <col min="1787" max="1787" width="12.140625" customWidth="1"/>
    <col min="1788" max="1788" width="10.7109375" bestFit="1" customWidth="1"/>
    <col min="1789" max="1789" width="10.28515625" customWidth="1"/>
    <col min="2037" max="2037" width="75.28515625" bestFit="1" customWidth="1"/>
    <col min="2038" max="2038" width="14.140625" bestFit="1" customWidth="1"/>
    <col min="2039" max="2039" width="15.140625" bestFit="1" customWidth="1"/>
    <col min="2040" max="2040" width="12.140625" bestFit="1" customWidth="1"/>
    <col min="2041" max="2041" width="17" bestFit="1" customWidth="1"/>
    <col min="2042" max="2042" width="12.42578125" bestFit="1" customWidth="1"/>
    <col min="2043" max="2043" width="12.140625" customWidth="1"/>
    <col min="2044" max="2044" width="10.7109375" bestFit="1" customWidth="1"/>
    <col min="2045" max="2045" width="10.28515625" customWidth="1"/>
    <col min="2293" max="2293" width="75.28515625" bestFit="1" customWidth="1"/>
    <col min="2294" max="2294" width="14.140625" bestFit="1" customWidth="1"/>
    <col min="2295" max="2295" width="15.140625" bestFit="1" customWidth="1"/>
    <col min="2296" max="2296" width="12.140625" bestFit="1" customWidth="1"/>
    <col min="2297" max="2297" width="17" bestFit="1" customWidth="1"/>
    <col min="2298" max="2298" width="12.42578125" bestFit="1" customWidth="1"/>
    <col min="2299" max="2299" width="12.140625" customWidth="1"/>
    <col min="2300" max="2300" width="10.7109375" bestFit="1" customWidth="1"/>
    <col min="2301" max="2301" width="10.28515625" customWidth="1"/>
    <col min="2549" max="2549" width="75.28515625" bestFit="1" customWidth="1"/>
    <col min="2550" max="2550" width="14.140625" bestFit="1" customWidth="1"/>
    <col min="2551" max="2551" width="15.140625" bestFit="1" customWidth="1"/>
    <col min="2552" max="2552" width="12.140625" bestFit="1" customWidth="1"/>
    <col min="2553" max="2553" width="17" bestFit="1" customWidth="1"/>
    <col min="2554" max="2554" width="12.42578125" bestFit="1" customWidth="1"/>
    <col min="2555" max="2555" width="12.140625" customWidth="1"/>
    <col min="2556" max="2556" width="10.7109375" bestFit="1" customWidth="1"/>
    <col min="2557" max="2557" width="10.28515625" customWidth="1"/>
    <col min="2805" max="2805" width="75.28515625" bestFit="1" customWidth="1"/>
    <col min="2806" max="2806" width="14.140625" bestFit="1" customWidth="1"/>
    <col min="2807" max="2807" width="15.140625" bestFit="1" customWidth="1"/>
    <col min="2808" max="2808" width="12.140625" bestFit="1" customWidth="1"/>
    <col min="2809" max="2809" width="17" bestFit="1" customWidth="1"/>
    <col min="2810" max="2810" width="12.42578125" bestFit="1" customWidth="1"/>
    <col min="2811" max="2811" width="12.140625" customWidth="1"/>
    <col min="2812" max="2812" width="10.7109375" bestFit="1" customWidth="1"/>
    <col min="2813" max="2813" width="10.28515625" customWidth="1"/>
    <col min="3061" max="3061" width="75.28515625" bestFit="1" customWidth="1"/>
    <col min="3062" max="3062" width="14.140625" bestFit="1" customWidth="1"/>
    <col min="3063" max="3063" width="15.140625" bestFit="1" customWidth="1"/>
    <col min="3064" max="3064" width="12.140625" bestFit="1" customWidth="1"/>
    <col min="3065" max="3065" width="17" bestFit="1" customWidth="1"/>
    <col min="3066" max="3066" width="12.42578125" bestFit="1" customWidth="1"/>
    <col min="3067" max="3067" width="12.140625" customWidth="1"/>
    <col min="3068" max="3068" width="10.7109375" bestFit="1" customWidth="1"/>
    <col min="3069" max="3069" width="10.28515625" customWidth="1"/>
    <col min="3317" max="3317" width="75.28515625" bestFit="1" customWidth="1"/>
    <col min="3318" max="3318" width="14.140625" bestFit="1" customWidth="1"/>
    <col min="3319" max="3319" width="15.140625" bestFit="1" customWidth="1"/>
    <col min="3320" max="3320" width="12.140625" bestFit="1" customWidth="1"/>
    <col min="3321" max="3321" width="17" bestFit="1" customWidth="1"/>
    <col min="3322" max="3322" width="12.42578125" bestFit="1" customWidth="1"/>
    <col min="3323" max="3323" width="12.140625" customWidth="1"/>
    <col min="3324" max="3324" width="10.7109375" bestFit="1" customWidth="1"/>
    <col min="3325" max="3325" width="10.28515625" customWidth="1"/>
    <col min="3573" max="3573" width="75.28515625" bestFit="1" customWidth="1"/>
    <col min="3574" max="3574" width="14.140625" bestFit="1" customWidth="1"/>
    <col min="3575" max="3575" width="15.140625" bestFit="1" customWidth="1"/>
    <col min="3576" max="3576" width="12.140625" bestFit="1" customWidth="1"/>
    <col min="3577" max="3577" width="17" bestFit="1" customWidth="1"/>
    <col min="3578" max="3578" width="12.42578125" bestFit="1" customWidth="1"/>
    <col min="3579" max="3579" width="12.140625" customWidth="1"/>
    <col min="3580" max="3580" width="10.7109375" bestFit="1" customWidth="1"/>
    <col min="3581" max="3581" width="10.28515625" customWidth="1"/>
    <col min="3829" max="3829" width="75.28515625" bestFit="1" customWidth="1"/>
    <col min="3830" max="3830" width="14.140625" bestFit="1" customWidth="1"/>
    <col min="3831" max="3831" width="15.140625" bestFit="1" customWidth="1"/>
    <col min="3832" max="3832" width="12.140625" bestFit="1" customWidth="1"/>
    <col min="3833" max="3833" width="17" bestFit="1" customWidth="1"/>
    <col min="3834" max="3834" width="12.42578125" bestFit="1" customWidth="1"/>
    <col min="3835" max="3835" width="12.140625" customWidth="1"/>
    <col min="3836" max="3836" width="10.7109375" bestFit="1" customWidth="1"/>
    <col min="3837" max="3837" width="10.28515625" customWidth="1"/>
    <col min="4085" max="4085" width="75.28515625" bestFit="1" customWidth="1"/>
    <col min="4086" max="4086" width="14.140625" bestFit="1" customWidth="1"/>
    <col min="4087" max="4087" width="15.140625" bestFit="1" customWidth="1"/>
    <col min="4088" max="4088" width="12.140625" bestFit="1" customWidth="1"/>
    <col min="4089" max="4089" width="17" bestFit="1" customWidth="1"/>
    <col min="4090" max="4090" width="12.42578125" bestFit="1" customWidth="1"/>
    <col min="4091" max="4091" width="12.140625" customWidth="1"/>
    <col min="4092" max="4092" width="10.7109375" bestFit="1" customWidth="1"/>
    <col min="4093" max="4093" width="10.28515625" customWidth="1"/>
    <col min="4341" max="4341" width="75.28515625" bestFit="1" customWidth="1"/>
    <col min="4342" max="4342" width="14.140625" bestFit="1" customWidth="1"/>
    <col min="4343" max="4343" width="15.140625" bestFit="1" customWidth="1"/>
    <col min="4344" max="4344" width="12.140625" bestFit="1" customWidth="1"/>
    <col min="4345" max="4345" width="17" bestFit="1" customWidth="1"/>
    <col min="4346" max="4346" width="12.42578125" bestFit="1" customWidth="1"/>
    <col min="4347" max="4347" width="12.140625" customWidth="1"/>
    <col min="4348" max="4348" width="10.7109375" bestFit="1" customWidth="1"/>
    <col min="4349" max="4349" width="10.28515625" customWidth="1"/>
    <col min="4597" max="4597" width="75.28515625" bestFit="1" customWidth="1"/>
    <col min="4598" max="4598" width="14.140625" bestFit="1" customWidth="1"/>
    <col min="4599" max="4599" width="15.140625" bestFit="1" customWidth="1"/>
    <col min="4600" max="4600" width="12.140625" bestFit="1" customWidth="1"/>
    <col min="4601" max="4601" width="17" bestFit="1" customWidth="1"/>
    <col min="4602" max="4602" width="12.42578125" bestFit="1" customWidth="1"/>
    <col min="4603" max="4603" width="12.140625" customWidth="1"/>
    <col min="4604" max="4604" width="10.7109375" bestFit="1" customWidth="1"/>
    <col min="4605" max="4605" width="10.28515625" customWidth="1"/>
    <col min="4853" max="4853" width="75.28515625" bestFit="1" customWidth="1"/>
    <col min="4854" max="4854" width="14.140625" bestFit="1" customWidth="1"/>
    <col min="4855" max="4855" width="15.140625" bestFit="1" customWidth="1"/>
    <col min="4856" max="4856" width="12.140625" bestFit="1" customWidth="1"/>
    <col min="4857" max="4857" width="17" bestFit="1" customWidth="1"/>
    <col min="4858" max="4858" width="12.42578125" bestFit="1" customWidth="1"/>
    <col min="4859" max="4859" width="12.140625" customWidth="1"/>
    <col min="4860" max="4860" width="10.7109375" bestFit="1" customWidth="1"/>
    <col min="4861" max="4861" width="10.28515625" customWidth="1"/>
    <col min="5109" max="5109" width="75.28515625" bestFit="1" customWidth="1"/>
    <col min="5110" max="5110" width="14.140625" bestFit="1" customWidth="1"/>
    <col min="5111" max="5111" width="15.140625" bestFit="1" customWidth="1"/>
    <col min="5112" max="5112" width="12.140625" bestFit="1" customWidth="1"/>
    <col min="5113" max="5113" width="17" bestFit="1" customWidth="1"/>
    <col min="5114" max="5114" width="12.42578125" bestFit="1" customWidth="1"/>
    <col min="5115" max="5115" width="12.140625" customWidth="1"/>
    <col min="5116" max="5116" width="10.7109375" bestFit="1" customWidth="1"/>
    <col min="5117" max="5117" width="10.28515625" customWidth="1"/>
    <col min="5365" max="5365" width="75.28515625" bestFit="1" customWidth="1"/>
    <col min="5366" max="5366" width="14.140625" bestFit="1" customWidth="1"/>
    <col min="5367" max="5367" width="15.140625" bestFit="1" customWidth="1"/>
    <col min="5368" max="5368" width="12.140625" bestFit="1" customWidth="1"/>
    <col min="5369" max="5369" width="17" bestFit="1" customWidth="1"/>
    <col min="5370" max="5370" width="12.42578125" bestFit="1" customWidth="1"/>
    <col min="5371" max="5371" width="12.140625" customWidth="1"/>
    <col min="5372" max="5372" width="10.7109375" bestFit="1" customWidth="1"/>
    <col min="5373" max="5373" width="10.28515625" customWidth="1"/>
    <col min="5621" max="5621" width="75.28515625" bestFit="1" customWidth="1"/>
    <col min="5622" max="5622" width="14.140625" bestFit="1" customWidth="1"/>
    <col min="5623" max="5623" width="15.140625" bestFit="1" customWidth="1"/>
    <col min="5624" max="5624" width="12.140625" bestFit="1" customWidth="1"/>
    <col min="5625" max="5625" width="17" bestFit="1" customWidth="1"/>
    <col min="5626" max="5626" width="12.42578125" bestFit="1" customWidth="1"/>
    <col min="5627" max="5627" width="12.140625" customWidth="1"/>
    <col min="5628" max="5628" width="10.7109375" bestFit="1" customWidth="1"/>
    <col min="5629" max="5629" width="10.28515625" customWidth="1"/>
    <col min="5877" max="5877" width="75.28515625" bestFit="1" customWidth="1"/>
    <col min="5878" max="5878" width="14.140625" bestFit="1" customWidth="1"/>
    <col min="5879" max="5879" width="15.140625" bestFit="1" customWidth="1"/>
    <col min="5880" max="5880" width="12.140625" bestFit="1" customWidth="1"/>
    <col min="5881" max="5881" width="17" bestFit="1" customWidth="1"/>
    <col min="5882" max="5882" width="12.42578125" bestFit="1" customWidth="1"/>
    <col min="5883" max="5883" width="12.140625" customWidth="1"/>
    <col min="5884" max="5884" width="10.7109375" bestFit="1" customWidth="1"/>
    <col min="5885" max="5885" width="10.28515625" customWidth="1"/>
    <col min="6133" max="6133" width="75.28515625" bestFit="1" customWidth="1"/>
    <col min="6134" max="6134" width="14.140625" bestFit="1" customWidth="1"/>
    <col min="6135" max="6135" width="15.140625" bestFit="1" customWidth="1"/>
    <col min="6136" max="6136" width="12.140625" bestFit="1" customWidth="1"/>
    <col min="6137" max="6137" width="17" bestFit="1" customWidth="1"/>
    <col min="6138" max="6138" width="12.42578125" bestFit="1" customWidth="1"/>
    <col min="6139" max="6139" width="12.140625" customWidth="1"/>
    <col min="6140" max="6140" width="10.7109375" bestFit="1" customWidth="1"/>
    <col min="6141" max="6141" width="10.28515625" customWidth="1"/>
    <col min="6389" max="6389" width="75.28515625" bestFit="1" customWidth="1"/>
    <col min="6390" max="6390" width="14.140625" bestFit="1" customWidth="1"/>
    <col min="6391" max="6391" width="15.140625" bestFit="1" customWidth="1"/>
    <col min="6392" max="6392" width="12.140625" bestFit="1" customWidth="1"/>
    <col min="6393" max="6393" width="17" bestFit="1" customWidth="1"/>
    <col min="6394" max="6394" width="12.42578125" bestFit="1" customWidth="1"/>
    <col min="6395" max="6395" width="12.140625" customWidth="1"/>
    <col min="6396" max="6396" width="10.7109375" bestFit="1" customWidth="1"/>
    <col min="6397" max="6397" width="10.28515625" customWidth="1"/>
    <col min="6645" max="6645" width="75.28515625" bestFit="1" customWidth="1"/>
    <col min="6646" max="6646" width="14.140625" bestFit="1" customWidth="1"/>
    <col min="6647" max="6647" width="15.140625" bestFit="1" customWidth="1"/>
    <col min="6648" max="6648" width="12.140625" bestFit="1" customWidth="1"/>
    <col min="6649" max="6649" width="17" bestFit="1" customWidth="1"/>
    <col min="6650" max="6650" width="12.42578125" bestFit="1" customWidth="1"/>
    <col min="6651" max="6651" width="12.140625" customWidth="1"/>
    <col min="6652" max="6652" width="10.7109375" bestFit="1" customWidth="1"/>
    <col min="6653" max="6653" width="10.28515625" customWidth="1"/>
    <col min="6901" max="6901" width="75.28515625" bestFit="1" customWidth="1"/>
    <col min="6902" max="6902" width="14.140625" bestFit="1" customWidth="1"/>
    <col min="6903" max="6903" width="15.140625" bestFit="1" customWidth="1"/>
    <col min="6904" max="6904" width="12.140625" bestFit="1" customWidth="1"/>
    <col min="6905" max="6905" width="17" bestFit="1" customWidth="1"/>
    <col min="6906" max="6906" width="12.42578125" bestFit="1" customWidth="1"/>
    <col min="6907" max="6907" width="12.140625" customWidth="1"/>
    <col min="6908" max="6908" width="10.7109375" bestFit="1" customWidth="1"/>
    <col min="6909" max="6909" width="10.28515625" customWidth="1"/>
    <col min="7157" max="7157" width="75.28515625" bestFit="1" customWidth="1"/>
    <col min="7158" max="7158" width="14.140625" bestFit="1" customWidth="1"/>
    <col min="7159" max="7159" width="15.140625" bestFit="1" customWidth="1"/>
    <col min="7160" max="7160" width="12.140625" bestFit="1" customWidth="1"/>
    <col min="7161" max="7161" width="17" bestFit="1" customWidth="1"/>
    <col min="7162" max="7162" width="12.42578125" bestFit="1" customWidth="1"/>
    <col min="7163" max="7163" width="12.140625" customWidth="1"/>
    <col min="7164" max="7164" width="10.7109375" bestFit="1" customWidth="1"/>
    <col min="7165" max="7165" width="10.28515625" customWidth="1"/>
    <col min="7413" max="7413" width="75.28515625" bestFit="1" customWidth="1"/>
    <col min="7414" max="7414" width="14.140625" bestFit="1" customWidth="1"/>
    <col min="7415" max="7415" width="15.140625" bestFit="1" customWidth="1"/>
    <col min="7416" max="7416" width="12.140625" bestFit="1" customWidth="1"/>
    <col min="7417" max="7417" width="17" bestFit="1" customWidth="1"/>
    <col min="7418" max="7418" width="12.42578125" bestFit="1" customWidth="1"/>
    <col min="7419" max="7419" width="12.140625" customWidth="1"/>
    <col min="7420" max="7420" width="10.7109375" bestFit="1" customWidth="1"/>
    <col min="7421" max="7421" width="10.28515625" customWidth="1"/>
    <col min="7669" max="7669" width="75.28515625" bestFit="1" customWidth="1"/>
    <col min="7670" max="7670" width="14.140625" bestFit="1" customWidth="1"/>
    <col min="7671" max="7671" width="15.140625" bestFit="1" customWidth="1"/>
    <col min="7672" max="7672" width="12.140625" bestFit="1" customWidth="1"/>
    <col min="7673" max="7673" width="17" bestFit="1" customWidth="1"/>
    <col min="7674" max="7674" width="12.42578125" bestFit="1" customWidth="1"/>
    <col min="7675" max="7675" width="12.140625" customWidth="1"/>
    <col min="7676" max="7676" width="10.7109375" bestFit="1" customWidth="1"/>
    <col min="7677" max="7677" width="10.28515625" customWidth="1"/>
    <col min="7925" max="7925" width="75.28515625" bestFit="1" customWidth="1"/>
    <col min="7926" max="7926" width="14.140625" bestFit="1" customWidth="1"/>
    <col min="7927" max="7927" width="15.140625" bestFit="1" customWidth="1"/>
    <col min="7928" max="7928" width="12.140625" bestFit="1" customWidth="1"/>
    <col min="7929" max="7929" width="17" bestFit="1" customWidth="1"/>
    <col min="7930" max="7930" width="12.42578125" bestFit="1" customWidth="1"/>
    <col min="7931" max="7931" width="12.140625" customWidth="1"/>
    <col min="7932" max="7932" width="10.7109375" bestFit="1" customWidth="1"/>
    <col min="7933" max="7933" width="10.28515625" customWidth="1"/>
    <col min="8181" max="8181" width="75.28515625" bestFit="1" customWidth="1"/>
    <col min="8182" max="8182" width="14.140625" bestFit="1" customWidth="1"/>
    <col min="8183" max="8183" width="15.140625" bestFit="1" customWidth="1"/>
    <col min="8184" max="8184" width="12.140625" bestFit="1" customWidth="1"/>
    <col min="8185" max="8185" width="17" bestFit="1" customWidth="1"/>
    <col min="8186" max="8186" width="12.42578125" bestFit="1" customWidth="1"/>
    <col min="8187" max="8187" width="12.140625" customWidth="1"/>
    <col min="8188" max="8188" width="10.7109375" bestFit="1" customWidth="1"/>
    <col min="8189" max="8189" width="10.28515625" customWidth="1"/>
    <col min="8437" max="8437" width="75.28515625" bestFit="1" customWidth="1"/>
    <col min="8438" max="8438" width="14.140625" bestFit="1" customWidth="1"/>
    <col min="8439" max="8439" width="15.140625" bestFit="1" customWidth="1"/>
    <col min="8440" max="8440" width="12.140625" bestFit="1" customWidth="1"/>
    <col min="8441" max="8441" width="17" bestFit="1" customWidth="1"/>
    <col min="8442" max="8442" width="12.42578125" bestFit="1" customWidth="1"/>
    <col min="8443" max="8443" width="12.140625" customWidth="1"/>
    <col min="8444" max="8444" width="10.7109375" bestFit="1" customWidth="1"/>
    <col min="8445" max="8445" width="10.28515625" customWidth="1"/>
    <col min="8693" max="8693" width="75.28515625" bestFit="1" customWidth="1"/>
    <col min="8694" max="8694" width="14.140625" bestFit="1" customWidth="1"/>
    <col min="8695" max="8695" width="15.140625" bestFit="1" customWidth="1"/>
    <col min="8696" max="8696" width="12.140625" bestFit="1" customWidth="1"/>
    <col min="8697" max="8697" width="17" bestFit="1" customWidth="1"/>
    <col min="8698" max="8698" width="12.42578125" bestFit="1" customWidth="1"/>
    <col min="8699" max="8699" width="12.140625" customWidth="1"/>
    <col min="8700" max="8700" width="10.7109375" bestFit="1" customWidth="1"/>
    <col min="8701" max="8701" width="10.28515625" customWidth="1"/>
    <col min="8949" max="8949" width="75.28515625" bestFit="1" customWidth="1"/>
    <col min="8950" max="8950" width="14.140625" bestFit="1" customWidth="1"/>
    <col min="8951" max="8951" width="15.140625" bestFit="1" customWidth="1"/>
    <col min="8952" max="8952" width="12.140625" bestFit="1" customWidth="1"/>
    <col min="8953" max="8953" width="17" bestFit="1" customWidth="1"/>
    <col min="8954" max="8954" width="12.42578125" bestFit="1" customWidth="1"/>
    <col min="8955" max="8955" width="12.140625" customWidth="1"/>
    <col min="8956" max="8956" width="10.7109375" bestFit="1" customWidth="1"/>
    <col min="8957" max="8957" width="10.28515625" customWidth="1"/>
    <col min="9205" max="9205" width="75.28515625" bestFit="1" customWidth="1"/>
    <col min="9206" max="9206" width="14.140625" bestFit="1" customWidth="1"/>
    <col min="9207" max="9207" width="15.140625" bestFit="1" customWidth="1"/>
    <col min="9208" max="9208" width="12.140625" bestFit="1" customWidth="1"/>
    <col min="9209" max="9209" width="17" bestFit="1" customWidth="1"/>
    <col min="9210" max="9210" width="12.42578125" bestFit="1" customWidth="1"/>
    <col min="9211" max="9211" width="12.140625" customWidth="1"/>
    <col min="9212" max="9212" width="10.7109375" bestFit="1" customWidth="1"/>
    <col min="9213" max="9213" width="10.28515625" customWidth="1"/>
    <col min="9461" max="9461" width="75.28515625" bestFit="1" customWidth="1"/>
    <col min="9462" max="9462" width="14.140625" bestFit="1" customWidth="1"/>
    <col min="9463" max="9463" width="15.140625" bestFit="1" customWidth="1"/>
    <col min="9464" max="9464" width="12.140625" bestFit="1" customWidth="1"/>
    <col min="9465" max="9465" width="17" bestFit="1" customWidth="1"/>
    <col min="9466" max="9466" width="12.42578125" bestFit="1" customWidth="1"/>
    <col min="9467" max="9467" width="12.140625" customWidth="1"/>
    <col min="9468" max="9468" width="10.7109375" bestFit="1" customWidth="1"/>
    <col min="9469" max="9469" width="10.28515625" customWidth="1"/>
    <col min="9717" max="9717" width="75.28515625" bestFit="1" customWidth="1"/>
    <col min="9718" max="9718" width="14.140625" bestFit="1" customWidth="1"/>
    <col min="9719" max="9719" width="15.140625" bestFit="1" customWidth="1"/>
    <col min="9720" max="9720" width="12.140625" bestFit="1" customWidth="1"/>
    <col min="9721" max="9721" width="17" bestFit="1" customWidth="1"/>
    <col min="9722" max="9722" width="12.42578125" bestFit="1" customWidth="1"/>
    <col min="9723" max="9723" width="12.140625" customWidth="1"/>
    <col min="9724" max="9724" width="10.7109375" bestFit="1" customWidth="1"/>
    <col min="9725" max="9725" width="10.28515625" customWidth="1"/>
    <col min="9973" max="9973" width="75.28515625" bestFit="1" customWidth="1"/>
    <col min="9974" max="9974" width="14.140625" bestFit="1" customWidth="1"/>
    <col min="9975" max="9975" width="15.140625" bestFit="1" customWidth="1"/>
    <col min="9976" max="9976" width="12.140625" bestFit="1" customWidth="1"/>
    <col min="9977" max="9977" width="17" bestFit="1" customWidth="1"/>
    <col min="9978" max="9978" width="12.42578125" bestFit="1" customWidth="1"/>
    <col min="9979" max="9979" width="12.140625" customWidth="1"/>
    <col min="9980" max="9980" width="10.7109375" bestFit="1" customWidth="1"/>
    <col min="9981" max="9981" width="10.28515625" customWidth="1"/>
    <col min="10229" max="10229" width="75.28515625" bestFit="1" customWidth="1"/>
    <col min="10230" max="10230" width="14.140625" bestFit="1" customWidth="1"/>
    <col min="10231" max="10231" width="15.140625" bestFit="1" customWidth="1"/>
    <col min="10232" max="10232" width="12.140625" bestFit="1" customWidth="1"/>
    <col min="10233" max="10233" width="17" bestFit="1" customWidth="1"/>
    <col min="10234" max="10234" width="12.42578125" bestFit="1" customWidth="1"/>
    <col min="10235" max="10235" width="12.140625" customWidth="1"/>
    <col min="10236" max="10236" width="10.7109375" bestFit="1" customWidth="1"/>
    <col min="10237" max="10237" width="10.28515625" customWidth="1"/>
    <col min="10485" max="10485" width="75.28515625" bestFit="1" customWidth="1"/>
    <col min="10486" max="10486" width="14.140625" bestFit="1" customWidth="1"/>
    <col min="10487" max="10487" width="15.140625" bestFit="1" customWidth="1"/>
    <col min="10488" max="10488" width="12.140625" bestFit="1" customWidth="1"/>
    <col min="10489" max="10489" width="17" bestFit="1" customWidth="1"/>
    <col min="10490" max="10490" width="12.42578125" bestFit="1" customWidth="1"/>
    <col min="10491" max="10491" width="12.140625" customWidth="1"/>
    <col min="10492" max="10492" width="10.7109375" bestFit="1" customWidth="1"/>
    <col min="10493" max="10493" width="10.28515625" customWidth="1"/>
    <col min="10741" max="10741" width="75.28515625" bestFit="1" customWidth="1"/>
    <col min="10742" max="10742" width="14.140625" bestFit="1" customWidth="1"/>
    <col min="10743" max="10743" width="15.140625" bestFit="1" customWidth="1"/>
    <col min="10744" max="10744" width="12.140625" bestFit="1" customWidth="1"/>
    <col min="10745" max="10745" width="17" bestFit="1" customWidth="1"/>
    <col min="10746" max="10746" width="12.42578125" bestFit="1" customWidth="1"/>
    <col min="10747" max="10747" width="12.140625" customWidth="1"/>
    <col min="10748" max="10748" width="10.7109375" bestFit="1" customWidth="1"/>
    <col min="10749" max="10749" width="10.28515625" customWidth="1"/>
    <col min="10997" max="10997" width="75.28515625" bestFit="1" customWidth="1"/>
    <col min="10998" max="10998" width="14.140625" bestFit="1" customWidth="1"/>
    <col min="10999" max="10999" width="15.140625" bestFit="1" customWidth="1"/>
    <col min="11000" max="11000" width="12.140625" bestFit="1" customWidth="1"/>
    <col min="11001" max="11001" width="17" bestFit="1" customWidth="1"/>
    <col min="11002" max="11002" width="12.42578125" bestFit="1" customWidth="1"/>
    <col min="11003" max="11003" width="12.140625" customWidth="1"/>
    <col min="11004" max="11004" width="10.7109375" bestFit="1" customWidth="1"/>
    <col min="11005" max="11005" width="10.28515625" customWidth="1"/>
    <col min="11253" max="11253" width="75.28515625" bestFit="1" customWidth="1"/>
    <col min="11254" max="11254" width="14.140625" bestFit="1" customWidth="1"/>
    <col min="11255" max="11255" width="15.140625" bestFit="1" customWidth="1"/>
    <col min="11256" max="11256" width="12.140625" bestFit="1" customWidth="1"/>
    <col min="11257" max="11257" width="17" bestFit="1" customWidth="1"/>
    <col min="11258" max="11258" width="12.42578125" bestFit="1" customWidth="1"/>
    <col min="11259" max="11259" width="12.140625" customWidth="1"/>
    <col min="11260" max="11260" width="10.7109375" bestFit="1" customWidth="1"/>
    <col min="11261" max="11261" width="10.28515625" customWidth="1"/>
    <col min="11509" max="11509" width="75.28515625" bestFit="1" customWidth="1"/>
    <col min="11510" max="11510" width="14.140625" bestFit="1" customWidth="1"/>
    <col min="11511" max="11511" width="15.140625" bestFit="1" customWidth="1"/>
    <col min="11512" max="11512" width="12.140625" bestFit="1" customWidth="1"/>
    <col min="11513" max="11513" width="17" bestFit="1" customWidth="1"/>
    <col min="11514" max="11514" width="12.42578125" bestFit="1" customWidth="1"/>
    <col min="11515" max="11515" width="12.140625" customWidth="1"/>
    <col min="11516" max="11516" width="10.7109375" bestFit="1" customWidth="1"/>
    <col min="11517" max="11517" width="10.28515625" customWidth="1"/>
    <col min="11765" max="11765" width="75.28515625" bestFit="1" customWidth="1"/>
    <col min="11766" max="11766" width="14.140625" bestFit="1" customWidth="1"/>
    <col min="11767" max="11767" width="15.140625" bestFit="1" customWidth="1"/>
    <col min="11768" max="11768" width="12.140625" bestFit="1" customWidth="1"/>
    <col min="11769" max="11769" width="17" bestFit="1" customWidth="1"/>
    <col min="11770" max="11770" width="12.42578125" bestFit="1" customWidth="1"/>
    <col min="11771" max="11771" width="12.140625" customWidth="1"/>
    <col min="11772" max="11772" width="10.7109375" bestFit="1" customWidth="1"/>
    <col min="11773" max="11773" width="10.28515625" customWidth="1"/>
    <col min="12021" max="12021" width="75.28515625" bestFit="1" customWidth="1"/>
    <col min="12022" max="12022" width="14.140625" bestFit="1" customWidth="1"/>
    <col min="12023" max="12023" width="15.140625" bestFit="1" customWidth="1"/>
    <col min="12024" max="12024" width="12.140625" bestFit="1" customWidth="1"/>
    <col min="12025" max="12025" width="17" bestFit="1" customWidth="1"/>
    <col min="12026" max="12026" width="12.42578125" bestFit="1" customWidth="1"/>
    <col min="12027" max="12027" width="12.140625" customWidth="1"/>
    <col min="12028" max="12028" width="10.7109375" bestFit="1" customWidth="1"/>
    <col min="12029" max="12029" width="10.28515625" customWidth="1"/>
    <col min="12277" max="12277" width="75.28515625" bestFit="1" customWidth="1"/>
    <col min="12278" max="12278" width="14.140625" bestFit="1" customWidth="1"/>
    <col min="12279" max="12279" width="15.140625" bestFit="1" customWidth="1"/>
    <col min="12280" max="12280" width="12.140625" bestFit="1" customWidth="1"/>
    <col min="12281" max="12281" width="17" bestFit="1" customWidth="1"/>
    <col min="12282" max="12282" width="12.42578125" bestFit="1" customWidth="1"/>
    <col min="12283" max="12283" width="12.140625" customWidth="1"/>
    <col min="12284" max="12284" width="10.7109375" bestFit="1" customWidth="1"/>
    <col min="12285" max="12285" width="10.28515625" customWidth="1"/>
    <col min="12533" max="12533" width="75.28515625" bestFit="1" customWidth="1"/>
    <col min="12534" max="12534" width="14.140625" bestFit="1" customWidth="1"/>
    <col min="12535" max="12535" width="15.140625" bestFit="1" customWidth="1"/>
    <col min="12536" max="12536" width="12.140625" bestFit="1" customWidth="1"/>
    <col min="12537" max="12537" width="17" bestFit="1" customWidth="1"/>
    <col min="12538" max="12538" width="12.42578125" bestFit="1" customWidth="1"/>
    <col min="12539" max="12539" width="12.140625" customWidth="1"/>
    <col min="12540" max="12540" width="10.7109375" bestFit="1" customWidth="1"/>
    <col min="12541" max="12541" width="10.28515625" customWidth="1"/>
    <col min="12789" max="12789" width="75.28515625" bestFit="1" customWidth="1"/>
    <col min="12790" max="12790" width="14.140625" bestFit="1" customWidth="1"/>
    <col min="12791" max="12791" width="15.140625" bestFit="1" customWidth="1"/>
    <col min="12792" max="12792" width="12.140625" bestFit="1" customWidth="1"/>
    <col min="12793" max="12793" width="17" bestFit="1" customWidth="1"/>
    <col min="12794" max="12794" width="12.42578125" bestFit="1" customWidth="1"/>
    <col min="12795" max="12795" width="12.140625" customWidth="1"/>
    <col min="12796" max="12796" width="10.7109375" bestFit="1" customWidth="1"/>
    <col min="12797" max="12797" width="10.28515625" customWidth="1"/>
    <col min="13045" max="13045" width="75.28515625" bestFit="1" customWidth="1"/>
    <col min="13046" max="13046" width="14.140625" bestFit="1" customWidth="1"/>
    <col min="13047" max="13047" width="15.140625" bestFit="1" customWidth="1"/>
    <col min="13048" max="13048" width="12.140625" bestFit="1" customWidth="1"/>
    <col min="13049" max="13049" width="17" bestFit="1" customWidth="1"/>
    <col min="13050" max="13050" width="12.42578125" bestFit="1" customWidth="1"/>
    <col min="13051" max="13051" width="12.140625" customWidth="1"/>
    <col min="13052" max="13052" width="10.7109375" bestFit="1" customWidth="1"/>
    <col min="13053" max="13053" width="10.28515625" customWidth="1"/>
    <col min="13301" max="13301" width="75.28515625" bestFit="1" customWidth="1"/>
    <col min="13302" max="13302" width="14.140625" bestFit="1" customWidth="1"/>
    <col min="13303" max="13303" width="15.140625" bestFit="1" customWidth="1"/>
    <col min="13304" max="13304" width="12.140625" bestFit="1" customWidth="1"/>
    <col min="13305" max="13305" width="17" bestFit="1" customWidth="1"/>
    <col min="13306" max="13306" width="12.42578125" bestFit="1" customWidth="1"/>
    <col min="13307" max="13307" width="12.140625" customWidth="1"/>
    <col min="13308" max="13308" width="10.7109375" bestFit="1" customWidth="1"/>
    <col min="13309" max="13309" width="10.28515625" customWidth="1"/>
    <col min="13557" max="13557" width="75.28515625" bestFit="1" customWidth="1"/>
    <col min="13558" max="13558" width="14.140625" bestFit="1" customWidth="1"/>
    <col min="13559" max="13559" width="15.140625" bestFit="1" customWidth="1"/>
    <col min="13560" max="13560" width="12.140625" bestFit="1" customWidth="1"/>
    <col min="13561" max="13561" width="17" bestFit="1" customWidth="1"/>
    <col min="13562" max="13562" width="12.42578125" bestFit="1" customWidth="1"/>
    <col min="13563" max="13563" width="12.140625" customWidth="1"/>
    <col min="13564" max="13564" width="10.7109375" bestFit="1" customWidth="1"/>
    <col min="13565" max="13565" width="10.28515625" customWidth="1"/>
    <col min="13813" max="13813" width="75.28515625" bestFit="1" customWidth="1"/>
    <col min="13814" max="13814" width="14.140625" bestFit="1" customWidth="1"/>
    <col min="13815" max="13815" width="15.140625" bestFit="1" customWidth="1"/>
    <col min="13816" max="13816" width="12.140625" bestFit="1" customWidth="1"/>
    <col min="13817" max="13817" width="17" bestFit="1" customWidth="1"/>
    <col min="13818" max="13818" width="12.42578125" bestFit="1" customWidth="1"/>
    <col min="13819" max="13819" width="12.140625" customWidth="1"/>
    <col min="13820" max="13820" width="10.7109375" bestFit="1" customWidth="1"/>
    <col min="13821" max="13821" width="10.28515625" customWidth="1"/>
    <col min="14069" max="14069" width="75.28515625" bestFit="1" customWidth="1"/>
    <col min="14070" max="14070" width="14.140625" bestFit="1" customWidth="1"/>
    <col min="14071" max="14071" width="15.140625" bestFit="1" customWidth="1"/>
    <col min="14072" max="14072" width="12.140625" bestFit="1" customWidth="1"/>
    <col min="14073" max="14073" width="17" bestFit="1" customWidth="1"/>
    <col min="14074" max="14074" width="12.42578125" bestFit="1" customWidth="1"/>
    <col min="14075" max="14075" width="12.140625" customWidth="1"/>
    <col min="14076" max="14076" width="10.7109375" bestFit="1" customWidth="1"/>
    <col min="14077" max="14077" width="10.28515625" customWidth="1"/>
    <col min="14325" max="14325" width="75.28515625" bestFit="1" customWidth="1"/>
    <col min="14326" max="14326" width="14.140625" bestFit="1" customWidth="1"/>
    <col min="14327" max="14327" width="15.140625" bestFit="1" customWidth="1"/>
    <col min="14328" max="14328" width="12.140625" bestFit="1" customWidth="1"/>
    <col min="14329" max="14329" width="17" bestFit="1" customWidth="1"/>
    <col min="14330" max="14330" width="12.42578125" bestFit="1" customWidth="1"/>
    <col min="14331" max="14331" width="12.140625" customWidth="1"/>
    <col min="14332" max="14332" width="10.7109375" bestFit="1" customWidth="1"/>
    <col min="14333" max="14333" width="10.28515625" customWidth="1"/>
    <col min="14581" max="14581" width="75.28515625" bestFit="1" customWidth="1"/>
    <col min="14582" max="14582" width="14.140625" bestFit="1" customWidth="1"/>
    <col min="14583" max="14583" width="15.140625" bestFit="1" customWidth="1"/>
    <col min="14584" max="14584" width="12.140625" bestFit="1" customWidth="1"/>
    <col min="14585" max="14585" width="17" bestFit="1" customWidth="1"/>
    <col min="14586" max="14586" width="12.42578125" bestFit="1" customWidth="1"/>
    <col min="14587" max="14587" width="12.140625" customWidth="1"/>
    <col min="14588" max="14588" width="10.7109375" bestFit="1" customWidth="1"/>
    <col min="14589" max="14589" width="10.28515625" customWidth="1"/>
    <col min="14837" max="14837" width="75.28515625" bestFit="1" customWidth="1"/>
    <col min="14838" max="14838" width="14.140625" bestFit="1" customWidth="1"/>
    <col min="14839" max="14839" width="15.140625" bestFit="1" customWidth="1"/>
    <col min="14840" max="14840" width="12.140625" bestFit="1" customWidth="1"/>
    <col min="14841" max="14841" width="17" bestFit="1" customWidth="1"/>
    <col min="14842" max="14842" width="12.42578125" bestFit="1" customWidth="1"/>
    <col min="14843" max="14843" width="12.140625" customWidth="1"/>
    <col min="14844" max="14844" width="10.7109375" bestFit="1" customWidth="1"/>
    <col min="14845" max="14845" width="10.28515625" customWidth="1"/>
    <col min="15093" max="15093" width="75.28515625" bestFit="1" customWidth="1"/>
    <col min="15094" max="15094" width="14.140625" bestFit="1" customWidth="1"/>
    <col min="15095" max="15095" width="15.140625" bestFit="1" customWidth="1"/>
    <col min="15096" max="15096" width="12.140625" bestFit="1" customWidth="1"/>
    <col min="15097" max="15097" width="17" bestFit="1" customWidth="1"/>
    <col min="15098" max="15098" width="12.42578125" bestFit="1" customWidth="1"/>
    <col min="15099" max="15099" width="12.140625" customWidth="1"/>
    <col min="15100" max="15100" width="10.7109375" bestFit="1" customWidth="1"/>
    <col min="15101" max="15101" width="10.28515625" customWidth="1"/>
    <col min="15349" max="15349" width="75.28515625" bestFit="1" customWidth="1"/>
    <col min="15350" max="15350" width="14.140625" bestFit="1" customWidth="1"/>
    <col min="15351" max="15351" width="15.140625" bestFit="1" customWidth="1"/>
    <col min="15352" max="15352" width="12.140625" bestFit="1" customWidth="1"/>
    <col min="15353" max="15353" width="17" bestFit="1" customWidth="1"/>
    <col min="15354" max="15354" width="12.42578125" bestFit="1" customWidth="1"/>
    <col min="15355" max="15355" width="12.140625" customWidth="1"/>
    <col min="15356" max="15356" width="10.7109375" bestFit="1" customWidth="1"/>
    <col min="15357" max="15357" width="10.28515625" customWidth="1"/>
    <col min="15605" max="15605" width="75.28515625" bestFit="1" customWidth="1"/>
    <col min="15606" max="15606" width="14.140625" bestFit="1" customWidth="1"/>
    <col min="15607" max="15607" width="15.140625" bestFit="1" customWidth="1"/>
    <col min="15608" max="15608" width="12.140625" bestFit="1" customWidth="1"/>
    <col min="15609" max="15609" width="17" bestFit="1" customWidth="1"/>
    <col min="15610" max="15610" width="12.42578125" bestFit="1" customWidth="1"/>
    <col min="15611" max="15611" width="12.140625" customWidth="1"/>
    <col min="15612" max="15612" width="10.7109375" bestFit="1" customWidth="1"/>
    <col min="15613" max="15613" width="10.28515625" customWidth="1"/>
    <col min="15861" max="15861" width="75.28515625" bestFit="1" customWidth="1"/>
    <col min="15862" max="15862" width="14.140625" bestFit="1" customWidth="1"/>
    <col min="15863" max="15863" width="15.140625" bestFit="1" customWidth="1"/>
    <col min="15864" max="15864" width="12.140625" bestFit="1" customWidth="1"/>
    <col min="15865" max="15865" width="17" bestFit="1" customWidth="1"/>
    <col min="15866" max="15866" width="12.42578125" bestFit="1" customWidth="1"/>
    <col min="15867" max="15867" width="12.140625" customWidth="1"/>
    <col min="15868" max="15868" width="10.7109375" bestFit="1" customWidth="1"/>
    <col min="15869" max="15869" width="10.28515625" customWidth="1"/>
    <col min="16117" max="16117" width="75.28515625" bestFit="1" customWidth="1"/>
    <col min="16118" max="16118" width="14.140625" bestFit="1" customWidth="1"/>
    <col min="16119" max="16119" width="15.140625" bestFit="1" customWidth="1"/>
    <col min="16120" max="16120" width="12.140625" bestFit="1" customWidth="1"/>
    <col min="16121" max="16121" width="17" bestFit="1" customWidth="1"/>
    <col min="16122" max="16122" width="12.42578125" bestFit="1" customWidth="1"/>
    <col min="16123" max="16123" width="12.140625" customWidth="1"/>
    <col min="16124" max="16124" width="10.7109375" bestFit="1" customWidth="1"/>
    <col min="16125" max="16125" width="10.28515625" customWidth="1"/>
  </cols>
  <sheetData>
    <row r="2" spans="1:16">
      <c r="C2" s="1" t="s">
        <v>0</v>
      </c>
    </row>
    <row r="3" spans="1:16">
      <c r="C3" s="2" t="s">
        <v>204</v>
      </c>
    </row>
    <row r="7" spans="1:16" s="10" customFormat="1" ht="42.75" customHeight="1">
      <c r="A7" s="3" t="s">
        <v>1</v>
      </c>
      <c r="B7" s="3" t="s">
        <v>2</v>
      </c>
      <c r="C7" s="3" t="s">
        <v>3</v>
      </c>
      <c r="D7" s="4">
        <v>44562</v>
      </c>
      <c r="E7" s="4">
        <v>44593</v>
      </c>
      <c r="F7" s="4">
        <v>44621</v>
      </c>
      <c r="G7" s="4" t="s">
        <v>4</v>
      </c>
      <c r="H7" s="4">
        <v>44652</v>
      </c>
      <c r="I7" s="4">
        <v>44682</v>
      </c>
      <c r="J7" s="5">
        <v>44713</v>
      </c>
      <c r="K7" s="5" t="s">
        <v>5</v>
      </c>
      <c r="L7" s="5" t="s">
        <v>6</v>
      </c>
      <c r="M7" s="6">
        <v>44743</v>
      </c>
      <c r="N7" s="7">
        <v>44774</v>
      </c>
      <c r="O7" s="8" t="s">
        <v>7</v>
      </c>
      <c r="P7" s="9" t="s">
        <v>8</v>
      </c>
    </row>
    <row r="8" spans="1:16">
      <c r="A8" s="11">
        <v>1</v>
      </c>
      <c r="B8" s="11" t="s">
        <v>9</v>
      </c>
      <c r="C8" s="11" t="s">
        <v>10</v>
      </c>
      <c r="D8" s="12">
        <v>1900</v>
      </c>
      <c r="E8" s="12">
        <v>1725</v>
      </c>
      <c r="F8" s="12">
        <v>2325</v>
      </c>
      <c r="G8" s="12">
        <f>D8+E8+F8</f>
        <v>5950</v>
      </c>
      <c r="H8" s="12">
        <v>1925</v>
      </c>
      <c r="I8" s="13">
        <v>2375</v>
      </c>
      <c r="J8" s="14">
        <v>1325</v>
      </c>
      <c r="K8" s="14">
        <f>H8+I8+J8</f>
        <v>5625</v>
      </c>
      <c r="L8" s="14">
        <f>G8+K8</f>
        <v>11575</v>
      </c>
      <c r="M8" s="15">
        <v>1800</v>
      </c>
      <c r="N8" s="16">
        <v>2420.5709147199254</v>
      </c>
      <c r="O8" s="17">
        <v>2420.5709147199254</v>
      </c>
      <c r="P8" s="15">
        <f>M8+N8+O8</f>
        <v>6641.14182943985</v>
      </c>
    </row>
    <row r="9" spans="1:16">
      <c r="A9" s="11">
        <v>2</v>
      </c>
      <c r="B9" s="11" t="s">
        <v>11</v>
      </c>
      <c r="C9" s="11" t="s">
        <v>12</v>
      </c>
      <c r="D9" s="12">
        <v>4200</v>
      </c>
      <c r="E9" s="12">
        <v>6840</v>
      </c>
      <c r="F9" s="12">
        <v>12600</v>
      </c>
      <c r="G9" s="12">
        <f t="shared" ref="G9:G72" si="0">D9+E9+F9</f>
        <v>23640</v>
      </c>
      <c r="H9" s="12">
        <v>4680</v>
      </c>
      <c r="I9" s="13">
        <v>4740</v>
      </c>
      <c r="J9" s="14">
        <v>9840</v>
      </c>
      <c r="K9" s="14">
        <f t="shared" ref="K9:K72" si="1">H9+I9+J9</f>
        <v>19260</v>
      </c>
      <c r="L9" s="14">
        <f t="shared" ref="L9:L72" si="2">G9+K9</f>
        <v>42900</v>
      </c>
      <c r="M9" s="15">
        <v>4680</v>
      </c>
      <c r="N9" s="16">
        <v>4817.2510442788653</v>
      </c>
      <c r="O9" s="17">
        <v>4817.2510442788653</v>
      </c>
      <c r="P9" s="15">
        <f t="shared" ref="P9:P72" si="3">M9+N9+O9</f>
        <v>14314.502088557732</v>
      </c>
    </row>
    <row r="10" spans="1:16">
      <c r="A10" s="11">
        <v>3</v>
      </c>
      <c r="B10" s="11" t="s">
        <v>13</v>
      </c>
      <c r="C10" s="11" t="s">
        <v>14</v>
      </c>
      <c r="D10" s="12">
        <v>0</v>
      </c>
      <c r="E10" s="12">
        <v>0</v>
      </c>
      <c r="F10" s="12">
        <v>0</v>
      </c>
      <c r="G10" s="12">
        <f t="shared" si="0"/>
        <v>0</v>
      </c>
      <c r="H10" s="12">
        <v>650</v>
      </c>
      <c r="I10" s="13">
        <v>1590</v>
      </c>
      <c r="J10" s="14">
        <v>270</v>
      </c>
      <c r="K10" s="14">
        <f t="shared" si="1"/>
        <v>2510</v>
      </c>
      <c r="L10" s="14">
        <f t="shared" si="2"/>
        <v>2510</v>
      </c>
      <c r="M10" s="15">
        <v>900</v>
      </c>
      <c r="N10" s="16">
        <v>7685.2312083772604</v>
      </c>
      <c r="O10" s="17">
        <v>7685.2312083772604</v>
      </c>
      <c r="P10" s="15">
        <f t="shared" si="3"/>
        <v>16270.462416754519</v>
      </c>
    </row>
    <row r="11" spans="1:16">
      <c r="A11" s="11">
        <v>4</v>
      </c>
      <c r="B11" s="11" t="s">
        <v>15</v>
      </c>
      <c r="C11" s="11" t="s">
        <v>16</v>
      </c>
      <c r="D11" s="12">
        <v>7415</v>
      </c>
      <c r="E11" s="12">
        <v>11330</v>
      </c>
      <c r="F11" s="12">
        <v>17335</v>
      </c>
      <c r="G11" s="12">
        <f t="shared" si="0"/>
        <v>36080</v>
      </c>
      <c r="H11" s="12">
        <v>8510</v>
      </c>
      <c r="I11" s="13">
        <v>11440</v>
      </c>
      <c r="J11" s="14">
        <v>12900</v>
      </c>
      <c r="K11" s="14">
        <f t="shared" si="1"/>
        <v>32850</v>
      </c>
      <c r="L11" s="14">
        <f t="shared" si="2"/>
        <v>68930</v>
      </c>
      <c r="M11" s="15">
        <v>11330</v>
      </c>
      <c r="N11" s="16">
        <v>38099.454955866218</v>
      </c>
      <c r="O11" s="17">
        <v>11550.10868055681</v>
      </c>
      <c r="P11" s="15">
        <f t="shared" si="3"/>
        <v>60979.56363642303</v>
      </c>
    </row>
    <row r="12" spans="1:16">
      <c r="A12" s="11">
        <v>5</v>
      </c>
      <c r="B12" s="11" t="s">
        <v>17</v>
      </c>
      <c r="C12" s="11" t="s">
        <v>18</v>
      </c>
      <c r="D12" s="12">
        <v>2950</v>
      </c>
      <c r="E12" s="12">
        <v>4230</v>
      </c>
      <c r="F12" s="12">
        <v>3280</v>
      </c>
      <c r="G12" s="12">
        <f t="shared" si="0"/>
        <v>10460</v>
      </c>
      <c r="H12" s="12">
        <v>3470</v>
      </c>
      <c r="I12" s="13">
        <v>3300</v>
      </c>
      <c r="J12" s="14">
        <v>3260</v>
      </c>
      <c r="K12" s="14">
        <f t="shared" si="1"/>
        <v>10030</v>
      </c>
      <c r="L12" s="14">
        <f t="shared" si="2"/>
        <v>20490</v>
      </c>
      <c r="M12" s="15">
        <v>3100</v>
      </c>
      <c r="N12" s="16">
        <v>3397.9212167602723</v>
      </c>
      <c r="O12" s="17">
        <v>3397.9212167602723</v>
      </c>
      <c r="P12" s="15">
        <f t="shared" si="3"/>
        <v>9895.8424335205455</v>
      </c>
    </row>
    <row r="13" spans="1:16">
      <c r="A13" s="11">
        <v>6</v>
      </c>
      <c r="B13" s="11" t="s">
        <v>19</v>
      </c>
      <c r="C13" s="11" t="s">
        <v>20</v>
      </c>
      <c r="D13" s="12">
        <v>1740</v>
      </c>
      <c r="E13" s="12">
        <v>3420</v>
      </c>
      <c r="F13" s="12">
        <v>4080</v>
      </c>
      <c r="G13" s="12">
        <f t="shared" si="0"/>
        <v>9240</v>
      </c>
      <c r="H13" s="12">
        <v>1980</v>
      </c>
      <c r="I13" s="13">
        <v>1560</v>
      </c>
      <c r="J13" s="14">
        <v>3420</v>
      </c>
      <c r="K13" s="14">
        <f t="shared" si="1"/>
        <v>6960</v>
      </c>
      <c r="L13" s="14">
        <f t="shared" si="2"/>
        <v>16200</v>
      </c>
      <c r="M13" s="15">
        <v>2340</v>
      </c>
      <c r="N13" s="16">
        <v>3560.8129337669966</v>
      </c>
      <c r="O13" s="17">
        <v>3560.8129337669966</v>
      </c>
      <c r="P13" s="15">
        <f t="shared" si="3"/>
        <v>9461.6258675339923</v>
      </c>
    </row>
    <row r="14" spans="1:16">
      <c r="A14" s="11">
        <v>7</v>
      </c>
      <c r="B14" s="11" t="s">
        <v>21</v>
      </c>
      <c r="C14" s="11" t="s">
        <v>22</v>
      </c>
      <c r="D14" s="12">
        <v>3090</v>
      </c>
      <c r="E14" s="12">
        <v>3415</v>
      </c>
      <c r="F14" s="12">
        <v>5495</v>
      </c>
      <c r="G14" s="12">
        <f t="shared" si="0"/>
        <v>12000</v>
      </c>
      <c r="H14" s="12">
        <v>3485</v>
      </c>
      <c r="I14" s="13">
        <v>5545</v>
      </c>
      <c r="J14" s="14">
        <v>3450</v>
      </c>
      <c r="K14" s="14">
        <f t="shared" si="1"/>
        <v>12480</v>
      </c>
      <c r="L14" s="14">
        <f t="shared" si="2"/>
        <v>24480</v>
      </c>
      <c r="M14" s="15">
        <v>3240</v>
      </c>
      <c r="N14" s="16">
        <v>3560.8129337669966</v>
      </c>
      <c r="O14" s="17">
        <v>3560.8129337669966</v>
      </c>
      <c r="P14" s="15">
        <f t="shared" si="3"/>
        <v>10361.625867533992</v>
      </c>
    </row>
    <row r="15" spans="1:16">
      <c r="A15" s="11">
        <v>8</v>
      </c>
      <c r="B15" s="11" t="s">
        <v>23</v>
      </c>
      <c r="C15" s="11" t="s">
        <v>24</v>
      </c>
      <c r="D15" s="12">
        <v>6360</v>
      </c>
      <c r="E15" s="12">
        <v>8040</v>
      </c>
      <c r="F15" s="12">
        <v>7000</v>
      </c>
      <c r="G15" s="12">
        <f t="shared" si="0"/>
        <v>21400</v>
      </c>
      <c r="H15" s="12">
        <v>8500</v>
      </c>
      <c r="I15" s="13">
        <v>7140</v>
      </c>
      <c r="J15" s="14">
        <v>7920</v>
      </c>
      <c r="K15" s="14">
        <f t="shared" si="1"/>
        <v>23560</v>
      </c>
      <c r="L15" s="14">
        <f t="shared" si="2"/>
        <v>44960</v>
      </c>
      <c r="M15" s="15">
        <v>6660</v>
      </c>
      <c r="N15" s="16">
        <v>7217.1890081779384</v>
      </c>
      <c r="O15" s="17">
        <v>7217.1890081779384</v>
      </c>
      <c r="P15" s="15">
        <f t="shared" si="3"/>
        <v>21094.378016355877</v>
      </c>
    </row>
    <row r="16" spans="1:16">
      <c r="A16" s="11">
        <v>9</v>
      </c>
      <c r="B16" s="11" t="s">
        <v>25</v>
      </c>
      <c r="C16" s="11" t="s">
        <v>26</v>
      </c>
      <c r="D16" s="12">
        <v>6590</v>
      </c>
      <c r="E16" s="12">
        <v>10230</v>
      </c>
      <c r="F16" s="12">
        <v>13980</v>
      </c>
      <c r="G16" s="12">
        <f t="shared" si="0"/>
        <v>30800</v>
      </c>
      <c r="H16" s="12">
        <v>9255</v>
      </c>
      <c r="I16" s="13">
        <v>10820</v>
      </c>
      <c r="J16" s="14">
        <v>11700</v>
      </c>
      <c r="K16" s="14">
        <f t="shared" si="1"/>
        <v>31775</v>
      </c>
      <c r="L16" s="14">
        <f t="shared" si="2"/>
        <v>62575</v>
      </c>
      <c r="M16" s="15">
        <v>10725</v>
      </c>
      <c r="N16" s="16">
        <v>22506.000000000004</v>
      </c>
      <c r="O16" s="17">
        <v>10934.37799027139</v>
      </c>
      <c r="P16" s="15">
        <f t="shared" si="3"/>
        <v>44165.377990271387</v>
      </c>
    </row>
    <row r="17" spans="1:16">
      <c r="A17" s="11">
        <v>10</v>
      </c>
      <c r="B17" s="11" t="s">
        <v>27</v>
      </c>
      <c r="C17" s="11" t="s">
        <v>28</v>
      </c>
      <c r="D17" s="12">
        <v>1840</v>
      </c>
      <c r="E17" s="12">
        <v>2035</v>
      </c>
      <c r="F17" s="12">
        <v>2310</v>
      </c>
      <c r="G17" s="12">
        <f t="shared" si="0"/>
        <v>6185</v>
      </c>
      <c r="H17" s="12">
        <v>1980</v>
      </c>
      <c r="I17" s="13">
        <v>1485</v>
      </c>
      <c r="J17" s="14">
        <v>1100</v>
      </c>
      <c r="K17" s="14">
        <f t="shared" si="1"/>
        <v>4565</v>
      </c>
      <c r="L17" s="14">
        <f t="shared" si="2"/>
        <v>10750</v>
      </c>
      <c r="M17" s="15">
        <v>1320</v>
      </c>
      <c r="N17" s="16">
        <v>2474.8681537221669</v>
      </c>
      <c r="O17" s="17">
        <v>2474.8681537221669</v>
      </c>
      <c r="P17" s="15">
        <f t="shared" si="3"/>
        <v>6269.7363074443338</v>
      </c>
    </row>
    <row r="18" spans="1:16">
      <c r="A18" s="11">
        <v>11</v>
      </c>
      <c r="B18" s="11" t="s">
        <v>29</v>
      </c>
      <c r="C18" s="11" t="s">
        <v>30</v>
      </c>
      <c r="D18" s="12">
        <v>2820</v>
      </c>
      <c r="E18" s="12">
        <v>3600</v>
      </c>
      <c r="F18" s="12">
        <v>4140</v>
      </c>
      <c r="G18" s="12">
        <f t="shared" si="0"/>
        <v>10560</v>
      </c>
      <c r="H18" s="12">
        <v>3360</v>
      </c>
      <c r="I18" s="13">
        <v>3120</v>
      </c>
      <c r="J18" s="14">
        <v>3180</v>
      </c>
      <c r="K18" s="14">
        <f t="shared" si="1"/>
        <v>9660</v>
      </c>
      <c r="L18" s="14">
        <f t="shared" si="2"/>
        <v>20220</v>
      </c>
      <c r="M18" s="15">
        <v>3600</v>
      </c>
      <c r="N18" s="16">
        <v>3218.7403280528756</v>
      </c>
      <c r="O18" s="17">
        <v>3218.7403280528756</v>
      </c>
      <c r="P18" s="15">
        <f t="shared" si="3"/>
        <v>10037.480656105752</v>
      </c>
    </row>
    <row r="19" spans="1:16">
      <c r="A19" s="11">
        <v>12</v>
      </c>
      <c r="B19" s="18" t="s">
        <v>31</v>
      </c>
      <c r="C19" s="19" t="s">
        <v>32</v>
      </c>
      <c r="D19" s="12">
        <v>4645</v>
      </c>
      <c r="E19" s="12">
        <v>7575</v>
      </c>
      <c r="F19" s="12">
        <v>15150</v>
      </c>
      <c r="G19" s="12">
        <f t="shared" si="0"/>
        <v>27370</v>
      </c>
      <c r="H19" s="12">
        <v>5365</v>
      </c>
      <c r="I19" s="13">
        <v>5365</v>
      </c>
      <c r="J19" s="14">
        <v>5445</v>
      </c>
      <c r="K19" s="14">
        <f t="shared" si="1"/>
        <v>16175</v>
      </c>
      <c r="L19" s="14">
        <f t="shared" si="2"/>
        <v>43545</v>
      </c>
      <c r="M19" s="15">
        <v>11775</v>
      </c>
      <c r="N19" s="16">
        <v>5499.2243661470184</v>
      </c>
      <c r="O19" s="17">
        <v>5499.2243661470184</v>
      </c>
      <c r="P19" s="15">
        <f t="shared" si="3"/>
        <v>22773.44873229404</v>
      </c>
    </row>
    <row r="20" spans="1:16">
      <c r="A20" s="11">
        <v>13</v>
      </c>
      <c r="B20" s="11" t="s">
        <v>33</v>
      </c>
      <c r="C20" s="11" t="s">
        <v>34</v>
      </c>
      <c r="D20" s="12">
        <v>10160</v>
      </c>
      <c r="E20" s="12">
        <v>11540</v>
      </c>
      <c r="F20" s="12">
        <v>11680</v>
      </c>
      <c r="G20" s="12">
        <f t="shared" si="0"/>
        <v>33380</v>
      </c>
      <c r="H20" s="12">
        <v>11160</v>
      </c>
      <c r="I20" s="13">
        <v>12020</v>
      </c>
      <c r="J20" s="14">
        <v>8060</v>
      </c>
      <c r="K20" s="14">
        <f t="shared" si="1"/>
        <v>31240</v>
      </c>
      <c r="L20" s="14">
        <f t="shared" si="2"/>
        <v>64620</v>
      </c>
      <c r="M20" s="15">
        <v>11500</v>
      </c>
      <c r="N20" s="16">
        <v>12424.294228492898</v>
      </c>
      <c r="O20" s="17">
        <v>12424.294228492898</v>
      </c>
      <c r="P20" s="15">
        <f t="shared" si="3"/>
        <v>36348.588456985795</v>
      </c>
    </row>
    <row r="21" spans="1:16">
      <c r="A21" s="11">
        <v>14</v>
      </c>
      <c r="B21" s="11" t="s">
        <v>35</v>
      </c>
      <c r="C21" s="11" t="s">
        <v>36</v>
      </c>
      <c r="D21" s="12">
        <v>7540</v>
      </c>
      <c r="E21" s="12">
        <v>7230</v>
      </c>
      <c r="F21" s="12">
        <v>4460</v>
      </c>
      <c r="G21" s="12">
        <f t="shared" si="0"/>
        <v>19230</v>
      </c>
      <c r="H21" s="12">
        <v>3330</v>
      </c>
      <c r="I21" s="13">
        <v>4520</v>
      </c>
      <c r="J21" s="14">
        <v>4820</v>
      </c>
      <c r="K21" s="14">
        <f t="shared" si="1"/>
        <v>12670</v>
      </c>
      <c r="L21" s="14">
        <f t="shared" si="2"/>
        <v>31900</v>
      </c>
      <c r="M21" s="15">
        <v>3870</v>
      </c>
      <c r="N21" s="16">
        <v>5412.4208894627873</v>
      </c>
      <c r="O21" s="17">
        <v>7647.2231410756904</v>
      </c>
      <c r="P21" s="15">
        <f t="shared" si="3"/>
        <v>16929.644030538479</v>
      </c>
    </row>
    <row r="22" spans="1:16">
      <c r="A22" s="11">
        <v>15</v>
      </c>
      <c r="B22" s="11" t="s">
        <v>37</v>
      </c>
      <c r="C22" s="11" t="s">
        <v>38</v>
      </c>
      <c r="D22" s="12">
        <v>2210</v>
      </c>
      <c r="E22" s="12">
        <v>2800</v>
      </c>
      <c r="F22" s="12">
        <v>2420</v>
      </c>
      <c r="G22" s="12">
        <f t="shared" si="0"/>
        <v>7430</v>
      </c>
      <c r="H22" s="12">
        <v>2580</v>
      </c>
      <c r="I22" s="13">
        <v>2490</v>
      </c>
      <c r="J22" s="14">
        <v>1640</v>
      </c>
      <c r="K22" s="14">
        <f t="shared" si="1"/>
        <v>6710</v>
      </c>
      <c r="L22" s="14">
        <f t="shared" si="2"/>
        <v>14140</v>
      </c>
      <c r="M22" s="15">
        <v>2450</v>
      </c>
      <c r="N22" s="16">
        <v>2529.1653927244083</v>
      </c>
      <c r="O22" s="17">
        <v>2529.1653927244083</v>
      </c>
      <c r="P22" s="15">
        <f t="shared" si="3"/>
        <v>7508.3307854488157</v>
      </c>
    </row>
    <row r="23" spans="1:16">
      <c r="A23" s="11">
        <v>16</v>
      </c>
      <c r="B23" s="11" t="s">
        <v>39</v>
      </c>
      <c r="C23" s="11" t="s">
        <v>40</v>
      </c>
      <c r="D23" s="12">
        <v>1730</v>
      </c>
      <c r="E23" s="12">
        <v>2160</v>
      </c>
      <c r="F23" s="12">
        <v>1810</v>
      </c>
      <c r="G23" s="12">
        <f t="shared" si="0"/>
        <v>5700</v>
      </c>
      <c r="H23" s="12">
        <v>1740</v>
      </c>
      <c r="I23" s="13">
        <v>2620</v>
      </c>
      <c r="J23" s="14">
        <v>1730</v>
      </c>
      <c r="K23" s="14">
        <f t="shared" si="1"/>
        <v>6090</v>
      </c>
      <c r="L23" s="14">
        <f t="shared" si="2"/>
        <v>11790</v>
      </c>
      <c r="M23" s="15">
        <v>2910</v>
      </c>
      <c r="N23" s="16">
        <v>1776.6056601533414</v>
      </c>
      <c r="O23" s="17">
        <v>1776.6056601533414</v>
      </c>
      <c r="P23" s="15">
        <f t="shared" si="3"/>
        <v>6463.2113203066838</v>
      </c>
    </row>
    <row r="24" spans="1:16">
      <c r="A24" s="11">
        <v>17</v>
      </c>
      <c r="B24" s="11" t="s">
        <v>41</v>
      </c>
      <c r="C24" s="11" t="s">
        <v>42</v>
      </c>
      <c r="D24" s="12">
        <v>8220</v>
      </c>
      <c r="E24" s="12">
        <v>13280</v>
      </c>
      <c r="F24" s="12">
        <v>13580</v>
      </c>
      <c r="G24" s="12">
        <f t="shared" si="0"/>
        <v>35080</v>
      </c>
      <c r="H24" s="12">
        <v>4800</v>
      </c>
      <c r="I24" s="13">
        <v>9700</v>
      </c>
      <c r="J24" s="14">
        <v>15605</v>
      </c>
      <c r="K24" s="14">
        <f t="shared" si="1"/>
        <v>30105</v>
      </c>
      <c r="L24" s="14">
        <f t="shared" si="2"/>
        <v>65185</v>
      </c>
      <c r="M24" s="15">
        <v>11545</v>
      </c>
      <c r="N24" s="16">
        <v>8652.9714204436732</v>
      </c>
      <c r="O24" s="17">
        <v>8918.8644785081888</v>
      </c>
      <c r="P24" s="15">
        <f t="shared" si="3"/>
        <v>29116.835898951864</v>
      </c>
    </row>
    <row r="25" spans="1:16">
      <c r="A25" s="11">
        <v>18</v>
      </c>
      <c r="B25" s="11" t="s">
        <v>43</v>
      </c>
      <c r="C25" s="11" t="s">
        <v>44</v>
      </c>
      <c r="D25" s="12">
        <v>3610</v>
      </c>
      <c r="E25" s="12">
        <v>5430</v>
      </c>
      <c r="F25" s="12">
        <v>5600</v>
      </c>
      <c r="G25" s="12">
        <f t="shared" si="0"/>
        <v>14640</v>
      </c>
      <c r="H25" s="12">
        <v>3880</v>
      </c>
      <c r="I25" s="13">
        <v>4170</v>
      </c>
      <c r="J25" s="14">
        <v>5790</v>
      </c>
      <c r="K25" s="14">
        <f t="shared" si="1"/>
        <v>13840</v>
      </c>
      <c r="L25" s="14">
        <f t="shared" si="2"/>
        <v>28480</v>
      </c>
      <c r="M25" s="15">
        <v>3530</v>
      </c>
      <c r="N25" s="16">
        <v>6429.879042645437</v>
      </c>
      <c r="O25" s="17">
        <v>6429.879042645437</v>
      </c>
      <c r="P25" s="15">
        <f t="shared" si="3"/>
        <v>16389.758085290872</v>
      </c>
    </row>
    <row r="26" spans="1:16">
      <c r="A26" s="11">
        <v>19</v>
      </c>
      <c r="B26" s="18" t="s">
        <v>45</v>
      </c>
      <c r="C26" s="19" t="s">
        <v>46</v>
      </c>
      <c r="D26" s="12">
        <v>2830</v>
      </c>
      <c r="E26" s="12">
        <v>3330</v>
      </c>
      <c r="F26" s="12">
        <v>3410</v>
      </c>
      <c r="G26" s="12">
        <f t="shared" si="0"/>
        <v>9570</v>
      </c>
      <c r="H26" s="12">
        <v>2400</v>
      </c>
      <c r="I26" s="13">
        <v>2700</v>
      </c>
      <c r="J26" s="14">
        <v>3080</v>
      </c>
      <c r="K26" s="14">
        <f t="shared" si="1"/>
        <v>8180</v>
      </c>
      <c r="L26" s="14">
        <f t="shared" si="2"/>
        <v>17750</v>
      </c>
      <c r="M26" s="15">
        <v>950</v>
      </c>
      <c r="N26" s="16">
        <v>3475.0232961434554</v>
      </c>
      <c r="O26" s="17">
        <v>3475.0232961434554</v>
      </c>
      <c r="P26" s="15">
        <f t="shared" si="3"/>
        <v>7900.0465922869116</v>
      </c>
    </row>
    <row r="27" spans="1:16">
      <c r="A27" s="11">
        <v>20</v>
      </c>
      <c r="B27" s="11" t="s">
        <v>47</v>
      </c>
      <c r="C27" s="11" t="s">
        <v>48</v>
      </c>
      <c r="D27" s="12">
        <v>3580</v>
      </c>
      <c r="E27" s="12">
        <v>5800</v>
      </c>
      <c r="F27" s="12">
        <v>6480</v>
      </c>
      <c r="G27" s="12">
        <f t="shared" si="0"/>
        <v>15860</v>
      </c>
      <c r="H27" s="12">
        <v>4000</v>
      </c>
      <c r="I27" s="13">
        <v>7920</v>
      </c>
      <c r="J27" s="14">
        <v>5760</v>
      </c>
      <c r="K27" s="14">
        <f t="shared" si="1"/>
        <v>17680</v>
      </c>
      <c r="L27" s="14">
        <f t="shared" si="2"/>
        <v>33540</v>
      </c>
      <c r="M27" s="15">
        <v>4000</v>
      </c>
      <c r="N27" s="16">
        <v>7920</v>
      </c>
      <c r="O27" s="17">
        <v>4092.9258759889631</v>
      </c>
      <c r="P27" s="15">
        <f t="shared" si="3"/>
        <v>16012.925875988964</v>
      </c>
    </row>
    <row r="28" spans="1:16">
      <c r="A28" s="11">
        <v>21</v>
      </c>
      <c r="B28" s="11" t="s">
        <v>49</v>
      </c>
      <c r="C28" s="11" t="s">
        <v>50</v>
      </c>
      <c r="D28" s="12">
        <v>4120</v>
      </c>
      <c r="E28" s="12">
        <v>6120</v>
      </c>
      <c r="F28" s="12">
        <v>4540</v>
      </c>
      <c r="G28" s="12">
        <f t="shared" si="0"/>
        <v>14780</v>
      </c>
      <c r="H28" s="12">
        <v>6100</v>
      </c>
      <c r="I28" s="13">
        <v>4640</v>
      </c>
      <c r="J28" s="14">
        <v>7200</v>
      </c>
      <c r="K28" s="14">
        <f t="shared" si="1"/>
        <v>17940</v>
      </c>
      <c r="L28" s="14">
        <f t="shared" si="2"/>
        <v>32720</v>
      </c>
      <c r="M28" s="15">
        <v>7560</v>
      </c>
      <c r="N28" s="16">
        <v>7920</v>
      </c>
      <c r="O28" s="17">
        <v>4701.0549528140682</v>
      </c>
      <c r="P28" s="15">
        <f t="shared" si="3"/>
        <v>20181.054952814069</v>
      </c>
    </row>
    <row r="29" spans="1:16">
      <c r="A29" s="11">
        <v>22</v>
      </c>
      <c r="B29" s="11" t="s">
        <v>51</v>
      </c>
      <c r="C29" s="11" t="s">
        <v>52</v>
      </c>
      <c r="D29" s="12">
        <v>2900</v>
      </c>
      <c r="E29" s="12">
        <v>2620</v>
      </c>
      <c r="F29" s="12">
        <v>3200</v>
      </c>
      <c r="G29" s="12">
        <f t="shared" si="0"/>
        <v>8720</v>
      </c>
      <c r="H29" s="12">
        <v>2150</v>
      </c>
      <c r="I29" s="13">
        <v>2580</v>
      </c>
      <c r="J29" s="14">
        <v>2660</v>
      </c>
      <c r="K29" s="14">
        <f t="shared" si="1"/>
        <v>7390</v>
      </c>
      <c r="L29" s="14">
        <f t="shared" si="2"/>
        <v>16110</v>
      </c>
      <c r="M29" s="15">
        <v>2500</v>
      </c>
      <c r="N29" s="16">
        <v>3351.2255912183446</v>
      </c>
      <c r="O29" s="17">
        <v>3351.2255912183446</v>
      </c>
      <c r="P29" s="15">
        <f t="shared" si="3"/>
        <v>9202.4511824366891</v>
      </c>
    </row>
    <row r="30" spans="1:16">
      <c r="A30" s="11">
        <v>23</v>
      </c>
      <c r="B30" s="11" t="s">
        <v>53</v>
      </c>
      <c r="C30" s="11" t="s">
        <v>54</v>
      </c>
      <c r="D30" s="12">
        <v>9360</v>
      </c>
      <c r="E30" s="12">
        <v>11280</v>
      </c>
      <c r="F30" s="12">
        <v>10290</v>
      </c>
      <c r="G30" s="12">
        <f t="shared" si="0"/>
        <v>30930</v>
      </c>
      <c r="H30" s="12">
        <v>10380</v>
      </c>
      <c r="I30" s="13">
        <v>10560</v>
      </c>
      <c r="J30" s="14">
        <v>10560</v>
      </c>
      <c r="K30" s="14">
        <f t="shared" si="1"/>
        <v>31500</v>
      </c>
      <c r="L30" s="14">
        <f t="shared" si="2"/>
        <v>62430</v>
      </c>
      <c r="M30" s="15">
        <v>10470</v>
      </c>
      <c r="N30" s="16">
        <v>15840</v>
      </c>
      <c r="O30" s="17">
        <v>10681.352856520945</v>
      </c>
      <c r="P30" s="15">
        <f t="shared" si="3"/>
        <v>36991.352856520942</v>
      </c>
    </row>
    <row r="31" spans="1:16">
      <c r="A31" s="11">
        <v>24</v>
      </c>
      <c r="B31" s="11" t="s">
        <v>55</v>
      </c>
      <c r="C31" s="11" t="s">
        <v>56</v>
      </c>
      <c r="D31" s="12">
        <v>4250</v>
      </c>
      <c r="E31" s="12">
        <v>6950</v>
      </c>
      <c r="F31" s="12">
        <v>8600</v>
      </c>
      <c r="G31" s="12">
        <f t="shared" si="0"/>
        <v>19800</v>
      </c>
      <c r="H31" s="12">
        <v>6200</v>
      </c>
      <c r="I31" s="13">
        <v>4830</v>
      </c>
      <c r="J31" s="14">
        <v>7600</v>
      </c>
      <c r="K31" s="14">
        <f t="shared" si="1"/>
        <v>18630</v>
      </c>
      <c r="L31" s="14">
        <f t="shared" si="2"/>
        <v>38430</v>
      </c>
      <c r="M31" s="15">
        <v>4780</v>
      </c>
      <c r="N31" s="16">
        <v>9900</v>
      </c>
      <c r="O31" s="17">
        <v>4224</v>
      </c>
      <c r="P31" s="15">
        <f t="shared" si="3"/>
        <v>18904</v>
      </c>
    </row>
    <row r="32" spans="1:16">
      <c r="A32" s="11">
        <v>25</v>
      </c>
      <c r="B32" s="11" t="s">
        <v>57</v>
      </c>
      <c r="C32" s="11" t="s">
        <v>58</v>
      </c>
      <c r="D32" s="12">
        <v>2940</v>
      </c>
      <c r="E32" s="12">
        <v>3540</v>
      </c>
      <c r="F32" s="12">
        <v>3900</v>
      </c>
      <c r="G32" s="12">
        <f t="shared" si="0"/>
        <v>10380</v>
      </c>
      <c r="H32" s="12">
        <v>3420</v>
      </c>
      <c r="I32" s="13">
        <v>3660</v>
      </c>
      <c r="J32" s="14">
        <v>2760</v>
      </c>
      <c r="K32" s="14">
        <f t="shared" si="1"/>
        <v>9840</v>
      </c>
      <c r="L32" s="14">
        <f t="shared" si="2"/>
        <v>20220</v>
      </c>
      <c r="M32" s="15">
        <v>3180</v>
      </c>
      <c r="N32" s="16">
        <v>3738.9078776943488</v>
      </c>
      <c r="O32" s="17">
        <v>3738.9078776943488</v>
      </c>
      <c r="P32" s="15">
        <f t="shared" si="3"/>
        <v>10657.815755388698</v>
      </c>
    </row>
    <row r="33" spans="1:16">
      <c r="A33" s="11">
        <v>26</v>
      </c>
      <c r="B33" s="18" t="s">
        <v>59</v>
      </c>
      <c r="C33" s="19" t="s">
        <v>60</v>
      </c>
      <c r="D33" s="12">
        <v>2700</v>
      </c>
      <c r="E33" s="12">
        <v>2450</v>
      </c>
      <c r="F33" s="12">
        <v>3500</v>
      </c>
      <c r="G33" s="12">
        <f t="shared" si="0"/>
        <v>8650</v>
      </c>
      <c r="H33" s="12">
        <v>3090</v>
      </c>
      <c r="I33" s="13">
        <v>2400</v>
      </c>
      <c r="J33" s="14">
        <v>2360</v>
      </c>
      <c r="K33" s="14">
        <f t="shared" si="1"/>
        <v>7850</v>
      </c>
      <c r="L33" s="14">
        <f t="shared" si="2"/>
        <v>16500</v>
      </c>
      <c r="M33" s="15">
        <v>3460</v>
      </c>
      <c r="N33" s="16">
        <v>4618.5231495306616</v>
      </c>
      <c r="O33" s="17">
        <v>4618.5231495306616</v>
      </c>
      <c r="P33" s="15">
        <f t="shared" si="3"/>
        <v>12697.046299061323</v>
      </c>
    </row>
    <row r="34" spans="1:16">
      <c r="A34" s="11">
        <v>27</v>
      </c>
      <c r="B34" s="11" t="s">
        <v>61</v>
      </c>
      <c r="C34" s="11" t="s">
        <v>62</v>
      </c>
      <c r="D34" s="12">
        <v>16480</v>
      </c>
      <c r="E34" s="12">
        <v>24130</v>
      </c>
      <c r="F34" s="12">
        <v>18150</v>
      </c>
      <c r="G34" s="12">
        <f t="shared" si="0"/>
        <v>58760</v>
      </c>
      <c r="H34" s="12">
        <v>17260</v>
      </c>
      <c r="I34" s="13">
        <v>18625</v>
      </c>
      <c r="J34" s="14">
        <v>19845</v>
      </c>
      <c r="K34" s="14">
        <f t="shared" si="1"/>
        <v>55730</v>
      </c>
      <c r="L34" s="14">
        <f t="shared" si="2"/>
        <v>114490</v>
      </c>
      <c r="M34" s="15">
        <v>18460</v>
      </c>
      <c r="N34" s="16">
        <v>62788.413393895418</v>
      </c>
      <c r="O34" s="17">
        <v>18809.649535156499</v>
      </c>
      <c r="P34" s="15">
        <f t="shared" si="3"/>
        <v>100058.06292905191</v>
      </c>
    </row>
    <row r="35" spans="1:16">
      <c r="A35" s="11">
        <v>28</v>
      </c>
      <c r="B35" s="11" t="s">
        <v>63</v>
      </c>
      <c r="C35" s="11" t="s">
        <v>64</v>
      </c>
      <c r="D35" s="12">
        <v>9785</v>
      </c>
      <c r="E35" s="12">
        <v>10755</v>
      </c>
      <c r="F35" s="12">
        <v>10865</v>
      </c>
      <c r="G35" s="12">
        <f t="shared" si="0"/>
        <v>31405</v>
      </c>
      <c r="H35" s="12">
        <v>10550</v>
      </c>
      <c r="I35" s="13">
        <v>11100</v>
      </c>
      <c r="J35" s="14">
        <v>11040</v>
      </c>
      <c r="K35" s="14">
        <f t="shared" si="1"/>
        <v>32690</v>
      </c>
      <c r="L35" s="14">
        <f t="shared" si="2"/>
        <v>64095</v>
      </c>
      <c r="M35" s="15">
        <v>4945</v>
      </c>
      <c r="N35" s="16">
        <v>11249.301976484392</v>
      </c>
      <c r="O35" s="17">
        <v>11249.301976484392</v>
      </c>
      <c r="P35" s="15">
        <f t="shared" si="3"/>
        <v>27443.603952968784</v>
      </c>
    </row>
    <row r="36" spans="1:16">
      <c r="A36" s="11">
        <v>29</v>
      </c>
      <c r="B36" s="11" t="s">
        <v>65</v>
      </c>
      <c r="C36" s="11" t="s">
        <v>66</v>
      </c>
      <c r="D36" s="12">
        <v>2220</v>
      </c>
      <c r="E36" s="12">
        <v>2460</v>
      </c>
      <c r="F36" s="12">
        <v>7260</v>
      </c>
      <c r="G36" s="12">
        <f t="shared" si="0"/>
        <v>11940</v>
      </c>
      <c r="H36" s="12">
        <v>2280</v>
      </c>
      <c r="I36" s="13">
        <v>2340</v>
      </c>
      <c r="J36" s="14">
        <v>4920</v>
      </c>
      <c r="K36" s="14">
        <f t="shared" si="1"/>
        <v>9540</v>
      </c>
      <c r="L36" s="14">
        <f t="shared" si="2"/>
        <v>21480</v>
      </c>
      <c r="M36" s="15">
        <v>7740</v>
      </c>
      <c r="N36" s="16">
        <v>2383.6487921984012</v>
      </c>
      <c r="O36" s="17">
        <v>2383.6487921984012</v>
      </c>
      <c r="P36" s="15">
        <f t="shared" si="3"/>
        <v>12507.297584396802</v>
      </c>
    </row>
    <row r="37" spans="1:16">
      <c r="A37" s="11">
        <v>30</v>
      </c>
      <c r="B37" s="11" t="s">
        <v>67</v>
      </c>
      <c r="C37" s="11" t="s">
        <v>68</v>
      </c>
      <c r="D37" s="12">
        <v>2820</v>
      </c>
      <c r="E37" s="12">
        <v>1800</v>
      </c>
      <c r="F37" s="12">
        <v>3120</v>
      </c>
      <c r="G37" s="12">
        <f t="shared" si="0"/>
        <v>7740</v>
      </c>
      <c r="H37" s="12">
        <v>5280</v>
      </c>
      <c r="I37" s="13">
        <v>5640</v>
      </c>
      <c r="J37" s="14">
        <v>5880</v>
      </c>
      <c r="K37" s="14">
        <f t="shared" si="1"/>
        <v>16800</v>
      </c>
      <c r="L37" s="14">
        <f t="shared" si="2"/>
        <v>24540</v>
      </c>
      <c r="M37" s="15">
        <v>4800</v>
      </c>
      <c r="N37" s="16">
        <v>6283.2764973393851</v>
      </c>
      <c r="O37" s="17">
        <v>6283.2764973393851</v>
      </c>
      <c r="P37" s="15">
        <f t="shared" si="3"/>
        <v>17366.552994678772</v>
      </c>
    </row>
    <row r="38" spans="1:16">
      <c r="A38" s="11">
        <v>31</v>
      </c>
      <c r="B38" s="11" t="s">
        <v>69</v>
      </c>
      <c r="C38" s="11" t="s">
        <v>70</v>
      </c>
      <c r="D38" s="12">
        <v>6300</v>
      </c>
      <c r="E38" s="12">
        <v>7000</v>
      </c>
      <c r="F38" s="12">
        <v>7000</v>
      </c>
      <c r="G38" s="12">
        <f t="shared" si="0"/>
        <v>20300</v>
      </c>
      <c r="H38" s="12">
        <v>7000</v>
      </c>
      <c r="I38" s="13">
        <v>7000</v>
      </c>
      <c r="J38" s="14">
        <v>5250</v>
      </c>
      <c r="K38" s="14">
        <f t="shared" si="1"/>
        <v>19250</v>
      </c>
      <c r="L38" s="14">
        <f t="shared" si="2"/>
        <v>39550</v>
      </c>
      <c r="M38" s="15">
        <v>7000</v>
      </c>
      <c r="N38" s="16">
        <v>7256.2830202595524</v>
      </c>
      <c r="O38" s="17">
        <v>7256.2830202595524</v>
      </c>
      <c r="P38" s="15">
        <f t="shared" si="3"/>
        <v>21512.566040519105</v>
      </c>
    </row>
    <row r="39" spans="1:16">
      <c r="A39" s="11">
        <v>32</v>
      </c>
      <c r="B39" s="11" t="s">
        <v>71</v>
      </c>
      <c r="C39" s="11" t="s">
        <v>72</v>
      </c>
      <c r="D39" s="12">
        <v>4140</v>
      </c>
      <c r="E39" s="12">
        <v>6780</v>
      </c>
      <c r="F39" s="12">
        <v>11400</v>
      </c>
      <c r="G39" s="12">
        <f t="shared" si="0"/>
        <v>22320</v>
      </c>
      <c r="H39" s="12">
        <v>4680</v>
      </c>
      <c r="I39" s="13">
        <v>10320</v>
      </c>
      <c r="J39" s="14">
        <v>4680</v>
      </c>
      <c r="K39" s="14">
        <f t="shared" si="1"/>
        <v>19680</v>
      </c>
      <c r="L39" s="14">
        <f t="shared" si="2"/>
        <v>42000</v>
      </c>
      <c r="M39" s="15">
        <v>9120</v>
      </c>
      <c r="N39" s="16">
        <v>4778.1570321972513</v>
      </c>
      <c r="O39" s="17">
        <v>4778.1570321972513</v>
      </c>
      <c r="P39" s="15">
        <f t="shared" si="3"/>
        <v>18676.314064394501</v>
      </c>
    </row>
    <row r="40" spans="1:16">
      <c r="A40" s="11">
        <v>33</v>
      </c>
      <c r="B40" s="11" t="s">
        <v>73</v>
      </c>
      <c r="C40" s="11" t="s">
        <v>74</v>
      </c>
      <c r="D40" s="12">
        <v>2940</v>
      </c>
      <c r="E40" s="12">
        <v>4800</v>
      </c>
      <c r="F40" s="12">
        <v>3300</v>
      </c>
      <c r="G40" s="12">
        <f t="shared" si="0"/>
        <v>11040</v>
      </c>
      <c r="H40" s="12">
        <v>5400</v>
      </c>
      <c r="I40" s="13">
        <v>3360</v>
      </c>
      <c r="J40" s="14">
        <v>6420</v>
      </c>
      <c r="K40" s="14">
        <f t="shared" si="1"/>
        <v>15180</v>
      </c>
      <c r="L40" s="14">
        <f t="shared" si="2"/>
        <v>26220</v>
      </c>
      <c r="M40" s="15">
        <v>6000</v>
      </c>
      <c r="N40" s="16">
        <v>3420.7260571412139</v>
      </c>
      <c r="O40" s="17">
        <v>3420.7260571412139</v>
      </c>
      <c r="P40" s="15">
        <f t="shared" si="3"/>
        <v>12841.452114282427</v>
      </c>
    </row>
    <row r="41" spans="1:16">
      <c r="A41" s="11">
        <v>34</v>
      </c>
      <c r="B41" s="11" t="s">
        <v>75</v>
      </c>
      <c r="C41" s="11" t="s">
        <v>76</v>
      </c>
      <c r="D41" s="12">
        <v>4040</v>
      </c>
      <c r="E41" s="12">
        <v>3060</v>
      </c>
      <c r="F41" s="12">
        <v>4480</v>
      </c>
      <c r="G41" s="12">
        <f t="shared" si="0"/>
        <v>11580</v>
      </c>
      <c r="H41" s="12">
        <v>5420</v>
      </c>
      <c r="I41" s="13">
        <v>4580</v>
      </c>
      <c r="J41" s="14">
        <v>4940</v>
      </c>
      <c r="K41" s="14">
        <f t="shared" si="1"/>
        <v>14940</v>
      </c>
      <c r="L41" s="14">
        <f t="shared" si="2"/>
        <v>26520</v>
      </c>
      <c r="M41" s="15">
        <v>4480</v>
      </c>
      <c r="N41" s="16">
        <v>4661.9609407324542</v>
      </c>
      <c r="O41" s="17">
        <v>4661.9609407324542</v>
      </c>
      <c r="P41" s="15">
        <f t="shared" si="3"/>
        <v>13803.921881464907</v>
      </c>
    </row>
    <row r="42" spans="1:16">
      <c r="A42" s="11">
        <v>35</v>
      </c>
      <c r="B42" s="11" t="s">
        <v>77</v>
      </c>
      <c r="C42" s="11" t="s">
        <v>78</v>
      </c>
      <c r="D42" s="12">
        <v>1460</v>
      </c>
      <c r="E42" s="12">
        <v>1570</v>
      </c>
      <c r="F42" s="12">
        <v>1960</v>
      </c>
      <c r="G42" s="12">
        <f t="shared" si="0"/>
        <v>4990</v>
      </c>
      <c r="H42" s="12">
        <v>1660</v>
      </c>
      <c r="I42" s="13">
        <v>1720</v>
      </c>
      <c r="J42" s="14">
        <v>1350</v>
      </c>
      <c r="K42" s="14">
        <f t="shared" si="1"/>
        <v>4730</v>
      </c>
      <c r="L42" s="14">
        <f t="shared" si="2"/>
        <v>9720</v>
      </c>
      <c r="M42" s="15">
        <v>1650</v>
      </c>
      <c r="N42" s="16">
        <v>3881.1666438802217</v>
      </c>
      <c r="O42" s="17">
        <v>3881.1666438802217</v>
      </c>
      <c r="P42" s="15">
        <f t="shared" si="3"/>
        <v>9412.3332877604444</v>
      </c>
    </row>
    <row r="43" spans="1:16">
      <c r="A43" s="11">
        <v>36</v>
      </c>
      <c r="B43" s="11" t="s">
        <v>79</v>
      </c>
      <c r="C43" s="11" t="s">
        <v>80</v>
      </c>
      <c r="D43" s="12">
        <v>4320</v>
      </c>
      <c r="E43" s="12">
        <v>6995</v>
      </c>
      <c r="F43" s="12">
        <v>4760</v>
      </c>
      <c r="G43" s="12">
        <f t="shared" si="0"/>
        <v>16075</v>
      </c>
      <c r="H43" s="12">
        <v>5690</v>
      </c>
      <c r="I43" s="13">
        <v>4500</v>
      </c>
      <c r="J43" s="14">
        <v>4490</v>
      </c>
      <c r="K43" s="14">
        <f t="shared" si="1"/>
        <v>14680</v>
      </c>
      <c r="L43" s="14">
        <f t="shared" si="2"/>
        <v>30755</v>
      </c>
      <c r="M43" s="15">
        <v>4490</v>
      </c>
      <c r="N43" s="16">
        <v>16236.012661211662</v>
      </c>
      <c r="O43" s="17">
        <v>4577.2572478889579</v>
      </c>
      <c r="P43" s="15">
        <f t="shared" si="3"/>
        <v>25303.269909100622</v>
      </c>
    </row>
    <row r="44" spans="1:16">
      <c r="A44" s="11">
        <v>37</v>
      </c>
      <c r="B44" s="18" t="s">
        <v>81</v>
      </c>
      <c r="C44" s="20" t="s">
        <v>82</v>
      </c>
      <c r="D44" s="12">
        <v>1650</v>
      </c>
      <c r="E44" s="12">
        <v>1155</v>
      </c>
      <c r="F44" s="12">
        <v>3025</v>
      </c>
      <c r="G44" s="12">
        <f t="shared" si="0"/>
        <v>5830</v>
      </c>
      <c r="H44" s="12">
        <v>1485</v>
      </c>
      <c r="I44" s="13">
        <v>2695</v>
      </c>
      <c r="J44" s="14">
        <v>2200</v>
      </c>
      <c r="K44" s="14">
        <f t="shared" si="1"/>
        <v>6380</v>
      </c>
      <c r="L44" s="14">
        <f t="shared" si="2"/>
        <v>12210</v>
      </c>
      <c r="M44" s="15">
        <v>1760</v>
      </c>
      <c r="N44" s="16">
        <v>3753.0251598349319</v>
      </c>
      <c r="O44" s="17">
        <v>3753.0251598349319</v>
      </c>
      <c r="P44" s="15">
        <f t="shared" si="3"/>
        <v>9266.0503196698628</v>
      </c>
    </row>
    <row r="45" spans="1:16">
      <c r="A45" s="11">
        <v>38</v>
      </c>
      <c r="B45" s="11" t="s">
        <v>83</v>
      </c>
      <c r="C45" s="11" t="s">
        <v>84</v>
      </c>
      <c r="D45" s="12">
        <v>6120</v>
      </c>
      <c r="E45" s="12">
        <v>6990</v>
      </c>
      <c r="F45" s="12">
        <v>7240</v>
      </c>
      <c r="G45" s="12">
        <f t="shared" si="0"/>
        <v>20350</v>
      </c>
      <c r="H45" s="12">
        <v>8720</v>
      </c>
      <c r="I45" s="13">
        <v>7200</v>
      </c>
      <c r="J45" s="14">
        <v>7120</v>
      </c>
      <c r="K45" s="14">
        <f t="shared" si="1"/>
        <v>23040</v>
      </c>
      <c r="L45" s="14">
        <f t="shared" si="2"/>
        <v>43390</v>
      </c>
      <c r="M45" s="15">
        <v>7160</v>
      </c>
      <c r="N45" s="16">
        <v>15840</v>
      </c>
      <c r="O45" s="17">
        <v>7298.6348666813019</v>
      </c>
      <c r="P45" s="15">
        <f t="shared" si="3"/>
        <v>30298.634866681303</v>
      </c>
    </row>
    <row r="46" spans="1:16">
      <c r="A46" s="11">
        <v>39</v>
      </c>
      <c r="B46" s="11" t="s">
        <v>85</v>
      </c>
      <c r="C46" s="11" t="s">
        <v>86</v>
      </c>
      <c r="D46" s="12">
        <v>8760</v>
      </c>
      <c r="E46" s="12">
        <v>14100</v>
      </c>
      <c r="F46" s="12">
        <v>9650</v>
      </c>
      <c r="G46" s="12">
        <f t="shared" si="0"/>
        <v>32510</v>
      </c>
      <c r="H46" s="12">
        <v>16190</v>
      </c>
      <c r="I46" s="13">
        <v>9890</v>
      </c>
      <c r="J46" s="14">
        <v>18950</v>
      </c>
      <c r="K46" s="14">
        <f t="shared" si="1"/>
        <v>45030</v>
      </c>
      <c r="L46" s="14">
        <f t="shared" si="2"/>
        <v>77540</v>
      </c>
      <c r="M46" s="15">
        <v>26280</v>
      </c>
      <c r="N46" s="16">
        <v>9990.6919764124341</v>
      </c>
      <c r="O46" s="17">
        <v>9990.6919764124341</v>
      </c>
      <c r="P46" s="15">
        <f t="shared" si="3"/>
        <v>46261.383952824865</v>
      </c>
    </row>
    <row r="47" spans="1:16">
      <c r="A47" s="11">
        <v>40</v>
      </c>
      <c r="B47" s="11" t="s">
        <v>87</v>
      </c>
      <c r="C47" s="11" t="s">
        <v>88</v>
      </c>
      <c r="D47" s="12">
        <v>3120</v>
      </c>
      <c r="E47" s="12">
        <v>4920</v>
      </c>
      <c r="F47" s="12">
        <v>3420</v>
      </c>
      <c r="G47" s="12">
        <f t="shared" si="0"/>
        <v>11460</v>
      </c>
      <c r="H47" s="12">
        <v>3120</v>
      </c>
      <c r="I47" s="13">
        <v>3180</v>
      </c>
      <c r="J47" s="14">
        <v>4080</v>
      </c>
      <c r="K47" s="14">
        <f t="shared" si="1"/>
        <v>10380</v>
      </c>
      <c r="L47" s="14">
        <f t="shared" si="2"/>
        <v>21840</v>
      </c>
      <c r="M47" s="15">
        <v>3120</v>
      </c>
      <c r="N47" s="16">
        <v>3219.82627283292</v>
      </c>
      <c r="O47" s="17">
        <v>3219.82627283292</v>
      </c>
      <c r="P47" s="15">
        <f t="shared" si="3"/>
        <v>9559.6525456658401</v>
      </c>
    </row>
    <row r="48" spans="1:16">
      <c r="A48" s="11">
        <v>41</v>
      </c>
      <c r="B48" s="11" t="s">
        <v>89</v>
      </c>
      <c r="C48" s="11" t="s">
        <v>90</v>
      </c>
      <c r="D48" s="12">
        <v>2100</v>
      </c>
      <c r="E48" s="12">
        <v>1250</v>
      </c>
      <c r="F48" s="12">
        <v>2000</v>
      </c>
      <c r="G48" s="12">
        <f t="shared" si="0"/>
        <v>5350</v>
      </c>
      <c r="H48" s="12">
        <v>2000</v>
      </c>
      <c r="I48" s="13">
        <v>2100</v>
      </c>
      <c r="J48" s="14">
        <v>1050</v>
      </c>
      <c r="K48" s="14">
        <f t="shared" si="1"/>
        <v>5150</v>
      </c>
      <c r="L48" s="14">
        <f t="shared" si="2"/>
        <v>10500</v>
      </c>
      <c r="M48" s="15">
        <v>1800</v>
      </c>
      <c r="N48" s="16">
        <v>4619.9999999999991</v>
      </c>
      <c r="O48" s="17">
        <v>4619.9999999999991</v>
      </c>
      <c r="P48" s="15">
        <f t="shared" si="3"/>
        <v>11039.999999999998</v>
      </c>
    </row>
    <row r="49" spans="1:16">
      <c r="A49" s="11">
        <v>42</v>
      </c>
      <c r="B49" s="11" t="s">
        <v>91</v>
      </c>
      <c r="C49" s="11" t="s">
        <v>92</v>
      </c>
      <c r="D49" s="12">
        <v>1900</v>
      </c>
      <c r="E49" s="12">
        <v>2385</v>
      </c>
      <c r="F49" s="12">
        <v>2925</v>
      </c>
      <c r="G49" s="12">
        <f t="shared" si="0"/>
        <v>7210</v>
      </c>
      <c r="H49" s="12">
        <v>1790</v>
      </c>
      <c r="I49" s="13">
        <v>2505</v>
      </c>
      <c r="J49" s="14">
        <v>3440</v>
      </c>
      <c r="K49" s="14">
        <f t="shared" si="1"/>
        <v>7735</v>
      </c>
      <c r="L49" s="14">
        <f t="shared" si="2"/>
        <v>14945</v>
      </c>
      <c r="M49" s="15">
        <v>2850</v>
      </c>
      <c r="N49" s="16">
        <v>3521.7189216853831</v>
      </c>
      <c r="O49" s="17">
        <v>3521.7189216853831</v>
      </c>
      <c r="P49" s="15">
        <f t="shared" si="3"/>
        <v>9893.4378433707661</v>
      </c>
    </row>
    <row r="50" spans="1:16">
      <c r="A50" s="11">
        <v>43</v>
      </c>
      <c r="B50" s="11" t="s">
        <v>93</v>
      </c>
      <c r="C50" s="11" t="s">
        <v>94</v>
      </c>
      <c r="D50" s="12">
        <v>15060</v>
      </c>
      <c r="E50" s="12">
        <v>17160</v>
      </c>
      <c r="F50" s="12">
        <v>16800</v>
      </c>
      <c r="G50" s="12">
        <f t="shared" si="0"/>
        <v>49020</v>
      </c>
      <c r="H50" s="12">
        <v>17580</v>
      </c>
      <c r="I50" s="13">
        <v>17280</v>
      </c>
      <c r="J50" s="14">
        <v>18060</v>
      </c>
      <c r="K50" s="14">
        <f t="shared" si="1"/>
        <v>52920</v>
      </c>
      <c r="L50" s="14">
        <f t="shared" si="2"/>
        <v>101940</v>
      </c>
      <c r="M50" s="15">
        <v>13860</v>
      </c>
      <c r="N50" s="16">
        <v>17451.132615320414</v>
      </c>
      <c r="O50" s="17">
        <v>17451.132615320414</v>
      </c>
      <c r="P50" s="15">
        <f t="shared" si="3"/>
        <v>48762.265230640827</v>
      </c>
    </row>
    <row r="51" spans="1:16">
      <c r="A51" s="11">
        <v>44</v>
      </c>
      <c r="B51" s="11" t="s">
        <v>95</v>
      </c>
      <c r="C51" s="11" t="s">
        <v>96</v>
      </c>
      <c r="D51" s="12">
        <v>12020</v>
      </c>
      <c r="E51" s="12">
        <v>7540</v>
      </c>
      <c r="F51" s="12">
        <v>11660</v>
      </c>
      <c r="G51" s="12">
        <f t="shared" si="0"/>
        <v>31220</v>
      </c>
      <c r="H51" s="12">
        <v>8300</v>
      </c>
      <c r="I51" s="13">
        <v>10010</v>
      </c>
      <c r="J51" s="14">
        <v>7380</v>
      </c>
      <c r="K51" s="14">
        <f t="shared" si="1"/>
        <v>25690</v>
      </c>
      <c r="L51" s="14">
        <f t="shared" si="2"/>
        <v>56910</v>
      </c>
      <c r="M51" s="15">
        <v>8360</v>
      </c>
      <c r="N51" s="16">
        <v>11130.933995459505</v>
      </c>
      <c r="O51" s="17">
        <v>11130.933995459505</v>
      </c>
      <c r="P51" s="15">
        <f t="shared" si="3"/>
        <v>30621.86799091901</v>
      </c>
    </row>
    <row r="52" spans="1:16">
      <c r="A52" s="11">
        <v>45</v>
      </c>
      <c r="B52" s="11" t="s">
        <v>97</v>
      </c>
      <c r="C52" s="11" t="s">
        <v>98</v>
      </c>
      <c r="D52" s="12">
        <v>1425</v>
      </c>
      <c r="E52" s="12">
        <v>1325</v>
      </c>
      <c r="F52" s="12">
        <v>2390</v>
      </c>
      <c r="G52" s="12">
        <f t="shared" si="0"/>
        <v>5140</v>
      </c>
      <c r="H52" s="12">
        <v>1345</v>
      </c>
      <c r="I52" s="13">
        <v>1630</v>
      </c>
      <c r="J52" s="14">
        <v>1520</v>
      </c>
      <c r="K52" s="14">
        <f t="shared" si="1"/>
        <v>4495</v>
      </c>
      <c r="L52" s="14">
        <f t="shared" si="2"/>
        <v>9635</v>
      </c>
      <c r="M52" s="15">
        <v>1560</v>
      </c>
      <c r="N52" s="16">
        <v>3758.4548837351558</v>
      </c>
      <c r="O52" s="17">
        <v>3758.4548837351558</v>
      </c>
      <c r="P52" s="15">
        <f t="shared" si="3"/>
        <v>9076.9097674703116</v>
      </c>
    </row>
    <row r="53" spans="1:16">
      <c r="A53" s="11">
        <v>46</v>
      </c>
      <c r="B53" s="11" t="s">
        <v>99</v>
      </c>
      <c r="C53" s="11" t="s">
        <v>100</v>
      </c>
      <c r="D53" s="12">
        <v>29910</v>
      </c>
      <c r="E53" s="12">
        <v>38375</v>
      </c>
      <c r="F53" s="12">
        <v>32950</v>
      </c>
      <c r="G53" s="12">
        <f t="shared" si="0"/>
        <v>101235</v>
      </c>
      <c r="H53" s="12">
        <v>22410</v>
      </c>
      <c r="I53" s="13">
        <v>21385</v>
      </c>
      <c r="J53" s="14">
        <v>6665</v>
      </c>
      <c r="K53" s="14">
        <f t="shared" si="1"/>
        <v>50460</v>
      </c>
      <c r="L53" s="14">
        <f t="shared" si="2"/>
        <v>151695</v>
      </c>
      <c r="M53" s="15">
        <v>7730</v>
      </c>
      <c r="N53" s="16">
        <v>18281.230412903227</v>
      </c>
      <c r="O53" s="17">
        <v>19800</v>
      </c>
      <c r="P53" s="15">
        <f t="shared" si="3"/>
        <v>45811.230412903227</v>
      </c>
    </row>
    <row r="54" spans="1:16">
      <c r="A54" s="11">
        <v>47</v>
      </c>
      <c r="B54" s="11" t="s">
        <v>101</v>
      </c>
      <c r="C54" s="11" t="s">
        <v>102</v>
      </c>
      <c r="D54" s="12">
        <v>2560</v>
      </c>
      <c r="E54" s="12">
        <v>2600</v>
      </c>
      <c r="F54" s="12">
        <v>3120</v>
      </c>
      <c r="G54" s="12">
        <f t="shared" si="0"/>
        <v>8280</v>
      </c>
      <c r="H54" s="12">
        <v>2820</v>
      </c>
      <c r="I54" s="13">
        <v>3140</v>
      </c>
      <c r="J54" s="14">
        <v>1720</v>
      </c>
      <c r="K54" s="14">
        <f t="shared" si="1"/>
        <v>7680</v>
      </c>
      <c r="L54" s="14">
        <f t="shared" si="2"/>
        <v>15960</v>
      </c>
      <c r="M54" s="15">
        <v>2500</v>
      </c>
      <c r="N54" s="16">
        <v>3235.029499753548</v>
      </c>
      <c r="O54" s="17">
        <v>3235.029499753548</v>
      </c>
      <c r="P54" s="15">
        <f t="shared" si="3"/>
        <v>8970.058999507095</v>
      </c>
    </row>
    <row r="55" spans="1:16">
      <c r="A55" s="11">
        <v>48</v>
      </c>
      <c r="B55" s="18" t="s">
        <v>103</v>
      </c>
      <c r="C55" s="19" t="s">
        <v>104</v>
      </c>
      <c r="D55" s="12">
        <v>3650</v>
      </c>
      <c r="E55" s="12">
        <v>4490</v>
      </c>
      <c r="F55" s="12">
        <v>4030</v>
      </c>
      <c r="G55" s="12">
        <f t="shared" si="0"/>
        <v>12170</v>
      </c>
      <c r="H55" s="12">
        <v>6030</v>
      </c>
      <c r="I55" s="13">
        <v>3790</v>
      </c>
      <c r="J55" s="14">
        <v>3675</v>
      </c>
      <c r="K55" s="14">
        <f t="shared" si="1"/>
        <v>13495</v>
      </c>
      <c r="L55" s="14">
        <f t="shared" si="2"/>
        <v>25665</v>
      </c>
      <c r="M55" s="15">
        <v>3045</v>
      </c>
      <c r="N55" s="16">
        <v>4522.9600088867155</v>
      </c>
      <c r="O55" s="17">
        <v>4522.9600088867155</v>
      </c>
      <c r="P55" s="15">
        <f t="shared" si="3"/>
        <v>12090.920017773431</v>
      </c>
    </row>
    <row r="56" spans="1:16">
      <c r="A56" s="11">
        <v>49</v>
      </c>
      <c r="B56" s="11" t="s">
        <v>105</v>
      </c>
      <c r="C56" s="11" t="s">
        <v>106</v>
      </c>
      <c r="D56" s="12">
        <v>5820</v>
      </c>
      <c r="E56" s="12">
        <v>6890</v>
      </c>
      <c r="F56" s="12">
        <v>7440</v>
      </c>
      <c r="G56" s="12">
        <f t="shared" si="0"/>
        <v>20150</v>
      </c>
      <c r="H56" s="12">
        <v>6300</v>
      </c>
      <c r="I56" s="13">
        <v>8200</v>
      </c>
      <c r="J56" s="14">
        <v>7620</v>
      </c>
      <c r="K56" s="14">
        <f t="shared" si="1"/>
        <v>22120</v>
      </c>
      <c r="L56" s="14">
        <f t="shared" si="2"/>
        <v>42270</v>
      </c>
      <c r="M56" s="15">
        <v>5890</v>
      </c>
      <c r="N56" s="16">
        <v>8791.8089392429411</v>
      </c>
      <c r="O56" s="17">
        <v>8791.8089392429411</v>
      </c>
      <c r="P56" s="15">
        <f t="shared" si="3"/>
        <v>23473.617878485882</v>
      </c>
    </row>
    <row r="57" spans="1:16">
      <c r="A57" s="11">
        <v>50</v>
      </c>
      <c r="B57" s="11" t="s">
        <v>107</v>
      </c>
      <c r="C57" s="11" t="s">
        <v>108</v>
      </c>
      <c r="D57" s="12">
        <v>7540</v>
      </c>
      <c r="E57" s="12">
        <v>8820</v>
      </c>
      <c r="F57" s="12">
        <v>8560</v>
      </c>
      <c r="G57" s="12">
        <f t="shared" si="0"/>
        <v>24920</v>
      </c>
      <c r="H57" s="12">
        <v>9700</v>
      </c>
      <c r="I57" s="13">
        <v>8330</v>
      </c>
      <c r="J57" s="14">
        <v>8070</v>
      </c>
      <c r="K57" s="14">
        <f t="shared" si="1"/>
        <v>26100</v>
      </c>
      <c r="L57" s="14">
        <f t="shared" si="2"/>
        <v>51020</v>
      </c>
      <c r="M57" s="15">
        <v>8130</v>
      </c>
      <c r="N57" s="16">
        <v>8474.7130634698515</v>
      </c>
      <c r="O57" s="17">
        <v>8474.7130634698515</v>
      </c>
      <c r="P57" s="15">
        <f t="shared" si="3"/>
        <v>25079.426126939703</v>
      </c>
    </row>
    <row r="58" spans="1:16">
      <c r="A58" s="11">
        <v>51</v>
      </c>
      <c r="B58" s="11" t="s">
        <v>109</v>
      </c>
      <c r="C58" s="11" t="s">
        <v>110</v>
      </c>
      <c r="D58" s="12">
        <v>24815</v>
      </c>
      <c r="E58" s="12">
        <v>31140</v>
      </c>
      <c r="F58" s="12">
        <v>27330</v>
      </c>
      <c r="G58" s="12">
        <f t="shared" si="0"/>
        <v>83285</v>
      </c>
      <c r="H58" s="12">
        <v>28150</v>
      </c>
      <c r="I58" s="13">
        <v>27640</v>
      </c>
      <c r="J58" s="14">
        <v>30255</v>
      </c>
      <c r="K58" s="14">
        <f t="shared" si="1"/>
        <v>86045</v>
      </c>
      <c r="L58" s="14">
        <f t="shared" si="2"/>
        <v>169330</v>
      </c>
      <c r="M58" s="15">
        <v>27305</v>
      </c>
      <c r="N58" s="16">
        <v>28051.706468411667</v>
      </c>
      <c r="O58" s="17">
        <v>28022.805049056828</v>
      </c>
      <c r="P58" s="15">
        <f t="shared" si="3"/>
        <v>83379.511517468491</v>
      </c>
    </row>
    <row r="59" spans="1:16">
      <c r="A59" s="11">
        <v>52</v>
      </c>
      <c r="B59" s="11" t="s">
        <v>111</v>
      </c>
      <c r="C59" s="11" t="s">
        <v>112</v>
      </c>
      <c r="D59" s="12">
        <v>660</v>
      </c>
      <c r="E59" s="12">
        <v>690</v>
      </c>
      <c r="F59" s="12">
        <v>640</v>
      </c>
      <c r="G59" s="12">
        <f t="shared" si="0"/>
        <v>1990</v>
      </c>
      <c r="H59" s="12">
        <v>540</v>
      </c>
      <c r="I59" s="13">
        <v>1610</v>
      </c>
      <c r="J59" s="14">
        <v>1060</v>
      </c>
      <c r="K59" s="14">
        <f t="shared" si="1"/>
        <v>3210</v>
      </c>
      <c r="L59" s="14">
        <f t="shared" si="2"/>
        <v>5200</v>
      </c>
      <c r="M59" s="15">
        <v>570</v>
      </c>
      <c r="N59" s="16">
        <v>11579.42918961802</v>
      </c>
      <c r="O59" s="17">
        <v>11579.42918961802</v>
      </c>
      <c r="P59" s="15">
        <f t="shared" si="3"/>
        <v>23728.85837923604</v>
      </c>
    </row>
    <row r="60" spans="1:16">
      <c r="A60" s="11">
        <v>53</v>
      </c>
      <c r="B60" s="11" t="s">
        <v>113</v>
      </c>
      <c r="C60" s="11" t="s">
        <v>114</v>
      </c>
      <c r="D60" s="12">
        <v>2980</v>
      </c>
      <c r="E60" s="12">
        <v>4860</v>
      </c>
      <c r="F60" s="12">
        <v>11640</v>
      </c>
      <c r="G60" s="12">
        <f t="shared" si="0"/>
        <v>19480</v>
      </c>
      <c r="H60" s="12">
        <v>7240</v>
      </c>
      <c r="I60" s="13">
        <v>11880</v>
      </c>
      <c r="J60" s="14">
        <v>9300</v>
      </c>
      <c r="K60" s="14">
        <f t="shared" si="1"/>
        <v>28420</v>
      </c>
      <c r="L60" s="14">
        <f t="shared" si="2"/>
        <v>47900</v>
      </c>
      <c r="M60" s="15">
        <v>3300</v>
      </c>
      <c r="N60" s="16">
        <v>3413.1244436809002</v>
      </c>
      <c r="O60" s="17">
        <v>3413.1244436809002</v>
      </c>
      <c r="P60" s="15">
        <f t="shared" si="3"/>
        <v>10126.2488873618</v>
      </c>
    </row>
    <row r="61" spans="1:16">
      <c r="A61" s="11">
        <v>54</v>
      </c>
      <c r="B61" s="11" t="s">
        <v>115</v>
      </c>
      <c r="C61" s="11" t="s">
        <v>116</v>
      </c>
      <c r="D61" s="12">
        <v>3380</v>
      </c>
      <c r="E61" s="12">
        <v>5520</v>
      </c>
      <c r="F61" s="12">
        <v>8950</v>
      </c>
      <c r="G61" s="12">
        <f t="shared" si="0"/>
        <v>17850</v>
      </c>
      <c r="H61" s="12">
        <v>7270</v>
      </c>
      <c r="I61" s="13">
        <v>3830</v>
      </c>
      <c r="J61" s="14">
        <v>7780</v>
      </c>
      <c r="K61" s="14">
        <f t="shared" si="1"/>
        <v>18880</v>
      </c>
      <c r="L61" s="14">
        <f t="shared" si="2"/>
        <v>36730</v>
      </c>
      <c r="M61" s="15">
        <v>8090</v>
      </c>
      <c r="N61" s="16">
        <v>3873.565030419908</v>
      </c>
      <c r="O61" s="17">
        <v>3873.565030419908</v>
      </c>
      <c r="P61" s="15">
        <f t="shared" si="3"/>
        <v>15837.130060839816</v>
      </c>
    </row>
    <row r="62" spans="1:16">
      <c r="A62" s="11">
        <v>55</v>
      </c>
      <c r="B62" s="18" t="s">
        <v>117</v>
      </c>
      <c r="C62" s="19" t="s">
        <v>118</v>
      </c>
      <c r="D62" s="12">
        <v>2665</v>
      </c>
      <c r="E62" s="12">
        <v>2445</v>
      </c>
      <c r="F62" s="12">
        <v>2435</v>
      </c>
      <c r="G62" s="12">
        <f t="shared" si="0"/>
        <v>7545</v>
      </c>
      <c r="H62" s="12">
        <v>1425</v>
      </c>
      <c r="I62" s="13">
        <v>1460</v>
      </c>
      <c r="J62" s="14">
        <v>1845</v>
      </c>
      <c r="K62" s="14">
        <f t="shared" si="1"/>
        <v>4730</v>
      </c>
      <c r="L62" s="14">
        <f t="shared" si="2"/>
        <v>12275</v>
      </c>
      <c r="M62" s="15">
        <v>1685</v>
      </c>
      <c r="N62" s="16">
        <v>15714.706912028732</v>
      </c>
      <c r="O62" s="17">
        <v>15714.706912028732</v>
      </c>
      <c r="P62" s="15">
        <f t="shared" si="3"/>
        <v>33114.413824057468</v>
      </c>
    </row>
    <row r="63" spans="1:16">
      <c r="A63" s="11">
        <v>56</v>
      </c>
      <c r="B63" s="11" t="s">
        <v>119</v>
      </c>
      <c r="C63" s="11" t="s">
        <v>120</v>
      </c>
      <c r="D63" s="12">
        <v>1480</v>
      </c>
      <c r="E63" s="12">
        <v>2420</v>
      </c>
      <c r="F63" s="12">
        <v>5900</v>
      </c>
      <c r="G63" s="12">
        <f t="shared" si="0"/>
        <v>9800</v>
      </c>
      <c r="H63" s="12">
        <v>3520</v>
      </c>
      <c r="I63" s="13">
        <v>5960</v>
      </c>
      <c r="J63" s="14">
        <v>1600</v>
      </c>
      <c r="K63" s="14">
        <f t="shared" si="1"/>
        <v>11080</v>
      </c>
      <c r="L63" s="14">
        <f t="shared" si="2"/>
        <v>20880</v>
      </c>
      <c r="M63" s="15">
        <v>4680</v>
      </c>
      <c r="N63" s="16">
        <v>1616.9717774867515</v>
      </c>
      <c r="O63" s="17">
        <v>1616.9717774867515</v>
      </c>
      <c r="P63" s="15">
        <f t="shared" si="3"/>
        <v>7913.9435549735026</v>
      </c>
    </row>
    <row r="64" spans="1:16">
      <c r="A64" s="11">
        <v>57</v>
      </c>
      <c r="B64" s="11" t="s">
        <v>121</v>
      </c>
      <c r="C64" s="11" t="s">
        <v>122</v>
      </c>
      <c r="D64" s="12">
        <v>3840</v>
      </c>
      <c r="E64" s="12">
        <v>4375</v>
      </c>
      <c r="F64" s="12">
        <v>10410</v>
      </c>
      <c r="G64" s="12">
        <f t="shared" si="0"/>
        <v>18625</v>
      </c>
      <c r="H64" s="12">
        <v>4080</v>
      </c>
      <c r="I64" s="13">
        <v>11720</v>
      </c>
      <c r="J64" s="14">
        <v>3845</v>
      </c>
      <c r="K64" s="14">
        <f t="shared" si="1"/>
        <v>19645</v>
      </c>
      <c r="L64" s="14">
        <f t="shared" si="2"/>
        <v>38270</v>
      </c>
      <c r="M64" s="15">
        <v>4020</v>
      </c>
      <c r="N64" s="16">
        <v>4171.1139001521906</v>
      </c>
      <c r="O64" s="17">
        <v>4171.1139001521906</v>
      </c>
      <c r="P64" s="15">
        <f t="shared" si="3"/>
        <v>12362.227800304381</v>
      </c>
    </row>
    <row r="65" spans="1:16">
      <c r="A65" s="11">
        <v>58</v>
      </c>
      <c r="B65" s="11" t="s">
        <v>123</v>
      </c>
      <c r="C65" s="11" t="s">
        <v>124</v>
      </c>
      <c r="D65" s="12">
        <v>780</v>
      </c>
      <c r="E65" s="12">
        <v>1380</v>
      </c>
      <c r="F65" s="12">
        <v>1200</v>
      </c>
      <c r="G65" s="12">
        <f t="shared" si="0"/>
        <v>3360</v>
      </c>
      <c r="H65" s="12">
        <v>1380</v>
      </c>
      <c r="I65" s="13">
        <v>2160</v>
      </c>
      <c r="J65" s="14">
        <v>2460</v>
      </c>
      <c r="K65" s="14">
        <f t="shared" si="1"/>
        <v>6000</v>
      </c>
      <c r="L65" s="14">
        <f t="shared" si="2"/>
        <v>9360</v>
      </c>
      <c r="M65" s="15">
        <v>2100</v>
      </c>
      <c r="N65" s="16">
        <v>2529.1653927244083</v>
      </c>
      <c r="O65" s="17">
        <v>2529.1653927244083</v>
      </c>
      <c r="P65" s="15">
        <f t="shared" si="3"/>
        <v>7158.3307854488157</v>
      </c>
    </row>
    <row r="66" spans="1:16">
      <c r="A66" s="11">
        <v>59</v>
      </c>
      <c r="B66" s="11" t="s">
        <v>125</v>
      </c>
      <c r="C66" s="11" t="s">
        <v>126</v>
      </c>
      <c r="D66" s="12">
        <v>2750</v>
      </c>
      <c r="E66" s="12">
        <v>4015</v>
      </c>
      <c r="F66" s="12">
        <v>3025</v>
      </c>
      <c r="G66" s="12">
        <f t="shared" si="0"/>
        <v>9790</v>
      </c>
      <c r="H66" s="12">
        <v>3520</v>
      </c>
      <c r="I66" s="13">
        <v>3080</v>
      </c>
      <c r="J66" s="14">
        <v>3850</v>
      </c>
      <c r="K66" s="14">
        <f t="shared" si="1"/>
        <v>10450</v>
      </c>
      <c r="L66" s="14">
        <f t="shared" si="2"/>
        <v>20240</v>
      </c>
      <c r="M66" s="15">
        <v>3080</v>
      </c>
      <c r="N66" s="16">
        <v>5081.9999999999991</v>
      </c>
      <c r="O66" s="17">
        <v>3148.1539173499618</v>
      </c>
      <c r="P66" s="15">
        <f t="shared" si="3"/>
        <v>11310.15391734996</v>
      </c>
    </row>
    <row r="67" spans="1:16">
      <c r="A67" s="11">
        <v>60</v>
      </c>
      <c r="B67" s="11" t="s">
        <v>127</v>
      </c>
      <c r="C67" s="11" t="s">
        <v>128</v>
      </c>
      <c r="D67" s="12">
        <v>3830</v>
      </c>
      <c r="E67" s="12">
        <v>7950</v>
      </c>
      <c r="F67" s="12">
        <v>11000</v>
      </c>
      <c r="G67" s="12">
        <f t="shared" si="0"/>
        <v>22780</v>
      </c>
      <c r="H67" s="12">
        <v>8010</v>
      </c>
      <c r="I67" s="13">
        <v>9200</v>
      </c>
      <c r="J67" s="14">
        <v>8100</v>
      </c>
      <c r="K67" s="14">
        <f t="shared" si="1"/>
        <v>25310</v>
      </c>
      <c r="L67" s="14">
        <f t="shared" si="2"/>
        <v>48090</v>
      </c>
      <c r="M67" s="15">
        <v>4390</v>
      </c>
      <c r="N67" s="16">
        <v>8539.8697502725408</v>
      </c>
      <c r="O67" s="17">
        <v>8539.8697502725408</v>
      </c>
      <c r="P67" s="15">
        <f t="shared" si="3"/>
        <v>21469.739500545082</v>
      </c>
    </row>
    <row r="68" spans="1:16">
      <c r="A68" s="11">
        <v>61</v>
      </c>
      <c r="B68" s="11" t="s">
        <v>129</v>
      </c>
      <c r="C68" s="11" t="s">
        <v>130</v>
      </c>
      <c r="D68" s="12">
        <v>1600</v>
      </c>
      <c r="E68" s="12">
        <v>2150</v>
      </c>
      <c r="F68" s="12">
        <v>2050</v>
      </c>
      <c r="G68" s="12">
        <f t="shared" si="0"/>
        <v>5800</v>
      </c>
      <c r="H68" s="12">
        <v>1250</v>
      </c>
      <c r="I68" s="13">
        <v>1900</v>
      </c>
      <c r="J68" s="14">
        <v>1550</v>
      </c>
      <c r="K68" s="14">
        <f t="shared" si="1"/>
        <v>4700</v>
      </c>
      <c r="L68" s="14">
        <f t="shared" si="2"/>
        <v>10500</v>
      </c>
      <c r="M68" s="15">
        <v>1450</v>
      </c>
      <c r="N68" s="16">
        <v>3343.6239777580308</v>
      </c>
      <c r="O68" s="17">
        <v>3343.6239777580308</v>
      </c>
      <c r="P68" s="15">
        <f t="shared" si="3"/>
        <v>8137.2479555160608</v>
      </c>
    </row>
    <row r="69" spans="1:16">
      <c r="A69" s="11">
        <v>62</v>
      </c>
      <c r="B69" s="11" t="s">
        <v>131</v>
      </c>
      <c r="C69" s="11" t="s">
        <v>132</v>
      </c>
      <c r="D69" s="12">
        <v>6410</v>
      </c>
      <c r="E69" s="12">
        <v>6610</v>
      </c>
      <c r="F69" s="12">
        <v>9280</v>
      </c>
      <c r="G69" s="12">
        <f t="shared" si="0"/>
        <v>22300</v>
      </c>
      <c r="H69" s="12">
        <v>9080</v>
      </c>
      <c r="I69" s="13">
        <v>13160</v>
      </c>
      <c r="J69" s="14">
        <v>10700</v>
      </c>
      <c r="K69" s="14">
        <f t="shared" si="1"/>
        <v>32940</v>
      </c>
      <c r="L69" s="14">
        <f t="shared" si="2"/>
        <v>55240</v>
      </c>
      <c r="M69" s="15">
        <v>9730</v>
      </c>
      <c r="N69" s="16">
        <v>14626.590242423812</v>
      </c>
      <c r="O69" s="17">
        <v>14626.590242423812</v>
      </c>
      <c r="P69" s="15">
        <f t="shared" si="3"/>
        <v>38983.180484847624</v>
      </c>
    </row>
    <row r="70" spans="1:16">
      <c r="A70" s="11">
        <v>63</v>
      </c>
      <c r="B70" s="11" t="s">
        <v>133</v>
      </c>
      <c r="C70" s="11" t="s">
        <v>134</v>
      </c>
      <c r="D70" s="12">
        <v>7600</v>
      </c>
      <c r="E70" s="12">
        <v>8340</v>
      </c>
      <c r="F70" s="12">
        <v>8400</v>
      </c>
      <c r="G70" s="12">
        <f t="shared" si="0"/>
        <v>24340</v>
      </c>
      <c r="H70" s="12">
        <v>9240</v>
      </c>
      <c r="I70" s="13">
        <v>8040</v>
      </c>
      <c r="J70" s="14">
        <v>8040</v>
      </c>
      <c r="K70" s="14">
        <f t="shared" si="1"/>
        <v>25320</v>
      </c>
      <c r="L70" s="14">
        <f t="shared" si="2"/>
        <v>49660</v>
      </c>
      <c r="M70" s="15">
        <v>8220</v>
      </c>
      <c r="N70" s="16">
        <v>27531.89238461493</v>
      </c>
      <c r="O70" s="17">
        <v>8385.6655915061747</v>
      </c>
      <c r="P70" s="15">
        <f t="shared" si="3"/>
        <v>44137.557976121097</v>
      </c>
    </row>
    <row r="71" spans="1:16">
      <c r="A71" s="11">
        <v>64</v>
      </c>
      <c r="B71" s="11" t="s">
        <v>135</v>
      </c>
      <c r="C71" s="11" t="s">
        <v>136</v>
      </c>
      <c r="D71" s="12">
        <v>1250</v>
      </c>
      <c r="E71" s="12">
        <v>2500</v>
      </c>
      <c r="F71" s="12">
        <v>3700</v>
      </c>
      <c r="G71" s="12">
        <f t="shared" si="0"/>
        <v>7450</v>
      </c>
      <c r="H71" s="12">
        <v>1950</v>
      </c>
      <c r="I71" s="13">
        <v>2550</v>
      </c>
      <c r="J71" s="14">
        <v>2850</v>
      </c>
      <c r="K71" s="14">
        <f t="shared" si="1"/>
        <v>7350</v>
      </c>
      <c r="L71" s="14">
        <f t="shared" si="2"/>
        <v>14800</v>
      </c>
      <c r="M71" s="15">
        <v>1700</v>
      </c>
      <c r="N71" s="16">
        <v>4444.7719847234885</v>
      </c>
      <c r="O71" s="17">
        <v>4444.7719847234885</v>
      </c>
      <c r="P71" s="15">
        <f t="shared" si="3"/>
        <v>10589.543969446977</v>
      </c>
    </row>
    <row r="72" spans="1:16">
      <c r="A72" s="11">
        <v>65</v>
      </c>
      <c r="B72" s="11" t="s">
        <v>137</v>
      </c>
      <c r="C72" s="11" t="s">
        <v>138</v>
      </c>
      <c r="D72" s="12">
        <v>6540</v>
      </c>
      <c r="E72" s="12">
        <v>7340</v>
      </c>
      <c r="F72" s="12">
        <v>8440</v>
      </c>
      <c r="G72" s="12">
        <f t="shared" si="0"/>
        <v>22320</v>
      </c>
      <c r="H72" s="12">
        <v>6780</v>
      </c>
      <c r="I72" s="13">
        <v>6480</v>
      </c>
      <c r="J72" s="14">
        <v>7140</v>
      </c>
      <c r="K72" s="14">
        <f t="shared" si="1"/>
        <v>20400</v>
      </c>
      <c r="L72" s="14">
        <f t="shared" si="2"/>
        <v>42720</v>
      </c>
      <c r="M72" s="15">
        <v>5760</v>
      </c>
      <c r="N72" s="16">
        <v>8334.6261868440688</v>
      </c>
      <c r="O72" s="17">
        <v>8334.6261868440688</v>
      </c>
      <c r="P72" s="15">
        <f t="shared" si="3"/>
        <v>22429.252373688138</v>
      </c>
    </row>
    <row r="73" spans="1:16">
      <c r="A73" s="11">
        <v>66</v>
      </c>
      <c r="B73" s="11" t="s">
        <v>139</v>
      </c>
      <c r="C73" s="11" t="s">
        <v>140</v>
      </c>
      <c r="D73" s="12">
        <v>2610</v>
      </c>
      <c r="E73" s="12">
        <v>1740</v>
      </c>
      <c r="F73" s="12">
        <v>1920</v>
      </c>
      <c r="G73" s="12">
        <f t="shared" ref="G73:G104" si="4">D73+E73+F73</f>
        <v>6270</v>
      </c>
      <c r="H73" s="12">
        <v>1800</v>
      </c>
      <c r="I73" s="13">
        <v>2010</v>
      </c>
      <c r="J73" s="14">
        <v>2340</v>
      </c>
      <c r="K73" s="14">
        <f t="shared" ref="K73:K104" si="5">H73+I73+J73</f>
        <v>6150</v>
      </c>
      <c r="L73" s="14">
        <f t="shared" ref="L73:L104" si="6">G73+K73</f>
        <v>12420</v>
      </c>
      <c r="M73" s="15">
        <v>3090</v>
      </c>
      <c r="N73" s="16">
        <v>4266.6770407961358</v>
      </c>
      <c r="O73" s="17">
        <v>4266.6770407961358</v>
      </c>
      <c r="P73" s="15">
        <f t="shared" ref="P73:P104" si="7">M73+N73+O73</f>
        <v>11623.354081592272</v>
      </c>
    </row>
    <row r="74" spans="1:16">
      <c r="A74" s="11">
        <v>67</v>
      </c>
      <c r="B74" s="11" t="s">
        <v>141</v>
      </c>
      <c r="C74" s="11" t="s">
        <v>142</v>
      </c>
      <c r="D74" s="12">
        <v>0</v>
      </c>
      <c r="E74" s="12">
        <v>0</v>
      </c>
      <c r="F74" s="12">
        <v>480</v>
      </c>
      <c r="G74" s="12">
        <f t="shared" si="4"/>
        <v>480</v>
      </c>
      <c r="H74" s="12">
        <v>2940</v>
      </c>
      <c r="I74" s="13">
        <v>6490</v>
      </c>
      <c r="J74" s="14">
        <v>5380</v>
      </c>
      <c r="K74" s="14">
        <f t="shared" si="5"/>
        <v>14810</v>
      </c>
      <c r="L74" s="14">
        <f t="shared" si="6"/>
        <v>15290</v>
      </c>
      <c r="M74" s="15">
        <v>6250</v>
      </c>
      <c r="N74" s="16">
        <v>8152.1874637965366</v>
      </c>
      <c r="O74" s="17">
        <v>8152.1874637965366</v>
      </c>
      <c r="P74" s="15">
        <f t="shared" si="7"/>
        <v>22554.374927593075</v>
      </c>
    </row>
    <row r="75" spans="1:16">
      <c r="A75" s="11">
        <v>68</v>
      </c>
      <c r="B75" s="11" t="s">
        <v>143</v>
      </c>
      <c r="C75" s="11" t="s">
        <v>144</v>
      </c>
      <c r="D75" s="12">
        <v>2160</v>
      </c>
      <c r="E75" s="12">
        <v>3360</v>
      </c>
      <c r="F75" s="12">
        <v>2320</v>
      </c>
      <c r="G75" s="12">
        <f t="shared" si="4"/>
        <v>7840</v>
      </c>
      <c r="H75" s="12">
        <v>2100</v>
      </c>
      <c r="I75" s="13">
        <v>2820</v>
      </c>
      <c r="J75" s="14">
        <v>2100</v>
      </c>
      <c r="K75" s="14">
        <f t="shared" si="5"/>
        <v>7020</v>
      </c>
      <c r="L75" s="14">
        <f t="shared" si="6"/>
        <v>14860</v>
      </c>
      <c r="M75" s="15">
        <v>3180</v>
      </c>
      <c r="N75" s="16">
        <v>2145.826885368584</v>
      </c>
      <c r="O75" s="17">
        <v>2145.826885368584</v>
      </c>
      <c r="P75" s="15">
        <f t="shared" si="7"/>
        <v>7471.6537707371681</v>
      </c>
    </row>
    <row r="76" spans="1:16">
      <c r="A76" s="11">
        <v>69</v>
      </c>
      <c r="B76" s="11" t="s">
        <v>145</v>
      </c>
      <c r="C76" s="11" t="s">
        <v>146</v>
      </c>
      <c r="D76" s="12">
        <v>3075</v>
      </c>
      <c r="E76" s="12">
        <v>5020</v>
      </c>
      <c r="F76" s="12">
        <v>6650</v>
      </c>
      <c r="G76" s="12">
        <f t="shared" si="4"/>
        <v>14745</v>
      </c>
      <c r="H76" s="12">
        <v>3440</v>
      </c>
      <c r="I76" s="13">
        <v>5700</v>
      </c>
      <c r="J76" s="14">
        <v>3485</v>
      </c>
      <c r="K76" s="14">
        <f t="shared" si="5"/>
        <v>12625</v>
      </c>
      <c r="L76" s="14">
        <f t="shared" si="6"/>
        <v>27370</v>
      </c>
      <c r="M76" s="15">
        <v>6275</v>
      </c>
      <c r="N76" s="16">
        <v>3521.7189216853831</v>
      </c>
      <c r="O76" s="17">
        <v>3521.7189216853831</v>
      </c>
      <c r="P76" s="15">
        <f t="shared" si="7"/>
        <v>13318.437843370768</v>
      </c>
    </row>
    <row r="77" spans="1:16">
      <c r="A77" s="11">
        <v>70</v>
      </c>
      <c r="B77" s="11" t="s">
        <v>147</v>
      </c>
      <c r="C77" s="11" t="s">
        <v>148</v>
      </c>
      <c r="D77" s="12">
        <v>2920</v>
      </c>
      <c r="E77" s="12">
        <v>3180</v>
      </c>
      <c r="F77" s="12">
        <v>3160</v>
      </c>
      <c r="G77" s="12">
        <f t="shared" si="4"/>
        <v>9260</v>
      </c>
      <c r="H77" s="12">
        <v>3270</v>
      </c>
      <c r="I77" s="13">
        <v>6600</v>
      </c>
      <c r="J77" s="14">
        <v>3300</v>
      </c>
      <c r="K77" s="14">
        <f t="shared" si="5"/>
        <v>13170</v>
      </c>
      <c r="L77" s="14">
        <f t="shared" si="6"/>
        <v>22430</v>
      </c>
      <c r="M77" s="15">
        <v>6720</v>
      </c>
      <c r="N77" s="16">
        <v>3343.6239777580308</v>
      </c>
      <c r="O77" s="17">
        <v>3343.6239777580308</v>
      </c>
      <c r="P77" s="15">
        <f t="shared" si="7"/>
        <v>13407.247955516061</v>
      </c>
    </row>
    <row r="78" spans="1:16">
      <c r="A78" s="11">
        <v>71</v>
      </c>
      <c r="B78" s="11" t="s">
        <v>149</v>
      </c>
      <c r="C78" s="11" t="s">
        <v>150</v>
      </c>
      <c r="D78" s="12">
        <v>1540</v>
      </c>
      <c r="E78" s="12">
        <v>1265</v>
      </c>
      <c r="F78" s="12">
        <v>2145</v>
      </c>
      <c r="G78" s="12">
        <f t="shared" si="4"/>
        <v>4950</v>
      </c>
      <c r="H78" s="12">
        <v>1925</v>
      </c>
      <c r="I78" s="13">
        <v>1540</v>
      </c>
      <c r="J78" s="14">
        <v>1760</v>
      </c>
      <c r="K78" s="14">
        <f t="shared" si="5"/>
        <v>5225</v>
      </c>
      <c r="L78" s="14">
        <f t="shared" si="6"/>
        <v>10175</v>
      </c>
      <c r="M78" s="15">
        <v>2035</v>
      </c>
      <c r="N78" s="16">
        <v>4576.171303108913</v>
      </c>
      <c r="O78" s="17">
        <v>4576.171303108913</v>
      </c>
      <c r="P78" s="15">
        <f t="shared" si="7"/>
        <v>11187.342606217826</v>
      </c>
    </row>
    <row r="79" spans="1:16">
      <c r="A79" s="11">
        <v>72</v>
      </c>
      <c r="B79" s="11" t="s">
        <v>151</v>
      </c>
      <c r="C79" s="11" t="s">
        <v>152</v>
      </c>
      <c r="D79" s="12">
        <v>3000</v>
      </c>
      <c r="E79" s="12">
        <v>4740</v>
      </c>
      <c r="F79" s="12">
        <v>3300</v>
      </c>
      <c r="G79" s="12">
        <f t="shared" si="4"/>
        <v>11040</v>
      </c>
      <c r="H79" s="12">
        <v>4680</v>
      </c>
      <c r="I79" s="13">
        <v>3420</v>
      </c>
      <c r="J79" s="14">
        <v>4620</v>
      </c>
      <c r="K79" s="14">
        <f t="shared" si="5"/>
        <v>12720</v>
      </c>
      <c r="L79" s="14">
        <f t="shared" si="6"/>
        <v>23760</v>
      </c>
      <c r="M79" s="15">
        <v>3360</v>
      </c>
      <c r="N79" s="16">
        <v>7920</v>
      </c>
      <c r="O79" s="17">
        <v>3452.2184557625137</v>
      </c>
      <c r="P79" s="15">
        <f t="shared" si="7"/>
        <v>14732.218455762513</v>
      </c>
    </row>
    <row r="80" spans="1:16">
      <c r="A80" s="11">
        <v>73</v>
      </c>
      <c r="B80" s="11" t="s">
        <v>153</v>
      </c>
      <c r="C80" s="11" t="s">
        <v>154</v>
      </c>
      <c r="D80" s="12">
        <v>7710</v>
      </c>
      <c r="E80" s="12">
        <v>10920</v>
      </c>
      <c r="F80" s="12">
        <v>8500</v>
      </c>
      <c r="G80" s="12">
        <f t="shared" si="4"/>
        <v>27130</v>
      </c>
      <c r="H80" s="12">
        <v>8520</v>
      </c>
      <c r="I80" s="13">
        <v>8700</v>
      </c>
      <c r="J80" s="14">
        <v>11160</v>
      </c>
      <c r="K80" s="14">
        <f t="shared" si="5"/>
        <v>28380</v>
      </c>
      <c r="L80" s="14">
        <f t="shared" si="6"/>
        <v>55510</v>
      </c>
      <c r="M80" s="15">
        <v>8640</v>
      </c>
      <c r="N80" s="16">
        <v>12672.000000000002</v>
      </c>
      <c r="O80" s="17">
        <v>8802.6683870433899</v>
      </c>
      <c r="P80" s="15">
        <f t="shared" si="7"/>
        <v>30114.668387043392</v>
      </c>
    </row>
    <row r="81" spans="1:16">
      <c r="A81" s="11">
        <v>74</v>
      </c>
      <c r="B81" s="11" t="s">
        <v>155</v>
      </c>
      <c r="C81" s="11" t="s">
        <v>156</v>
      </c>
      <c r="D81" s="12">
        <v>0</v>
      </c>
      <c r="E81" s="12">
        <v>600</v>
      </c>
      <c r="F81" s="12">
        <v>500</v>
      </c>
      <c r="G81" s="12">
        <f t="shared" si="4"/>
        <v>1100</v>
      </c>
      <c r="H81" s="12">
        <v>150</v>
      </c>
      <c r="I81" s="13">
        <v>525</v>
      </c>
      <c r="J81" s="14">
        <v>550</v>
      </c>
      <c r="K81" s="14">
        <f t="shared" si="5"/>
        <v>1225</v>
      </c>
      <c r="L81" s="14">
        <f t="shared" si="6"/>
        <v>2325</v>
      </c>
      <c r="M81" s="15">
        <v>725</v>
      </c>
      <c r="N81" s="16">
        <v>2053.5215790647731</v>
      </c>
      <c r="O81" s="17">
        <v>2053.5215790647731</v>
      </c>
      <c r="P81" s="15">
        <f t="shared" si="7"/>
        <v>4832.0431581295461</v>
      </c>
    </row>
    <row r="82" spans="1:16">
      <c r="A82" s="11">
        <v>75</v>
      </c>
      <c r="B82" s="11" t="s">
        <v>157</v>
      </c>
      <c r="C82" s="11" t="s">
        <v>158</v>
      </c>
      <c r="D82" s="12">
        <v>11940</v>
      </c>
      <c r="E82" s="12">
        <v>13100</v>
      </c>
      <c r="F82" s="12">
        <v>15570</v>
      </c>
      <c r="G82" s="12">
        <f t="shared" si="4"/>
        <v>40610</v>
      </c>
      <c r="H82" s="12">
        <v>12150</v>
      </c>
      <c r="I82" s="13">
        <v>14790</v>
      </c>
      <c r="J82" s="14">
        <v>15310</v>
      </c>
      <c r="K82" s="14">
        <f t="shared" si="5"/>
        <v>42250</v>
      </c>
      <c r="L82" s="14">
        <f t="shared" si="6"/>
        <v>82860</v>
      </c>
      <c r="M82" s="15">
        <v>21510</v>
      </c>
      <c r="N82" s="16">
        <v>23717.033996179081</v>
      </c>
      <c r="O82" s="17">
        <v>23717.033996179081</v>
      </c>
      <c r="P82" s="15">
        <f t="shared" si="7"/>
        <v>68944.067992358163</v>
      </c>
    </row>
    <row r="83" spans="1:16">
      <c r="A83" s="11">
        <v>76</v>
      </c>
      <c r="B83" s="11" t="s">
        <v>159</v>
      </c>
      <c r="C83" s="11" t="s">
        <v>160</v>
      </c>
      <c r="D83" s="12">
        <v>5325</v>
      </c>
      <c r="E83" s="12">
        <v>5840</v>
      </c>
      <c r="F83" s="12">
        <v>6215</v>
      </c>
      <c r="G83" s="12">
        <f t="shared" si="4"/>
        <v>17380</v>
      </c>
      <c r="H83" s="12">
        <v>3705</v>
      </c>
      <c r="I83" s="13">
        <v>6460</v>
      </c>
      <c r="J83" s="14">
        <v>6155</v>
      </c>
      <c r="K83" s="14">
        <f t="shared" si="5"/>
        <v>16320</v>
      </c>
      <c r="L83" s="14">
        <f t="shared" si="6"/>
        <v>33700</v>
      </c>
      <c r="M83" s="15">
        <v>5295</v>
      </c>
      <c r="N83" s="16">
        <v>6596.028593992296</v>
      </c>
      <c r="O83" s="17">
        <v>6596.028593992296</v>
      </c>
      <c r="P83" s="15">
        <f t="shared" si="7"/>
        <v>18487.057187984592</v>
      </c>
    </row>
    <row r="84" spans="1:16">
      <c r="A84" s="11">
        <v>77</v>
      </c>
      <c r="B84" s="11" t="s">
        <v>161</v>
      </c>
      <c r="C84" s="11" t="s">
        <v>162</v>
      </c>
      <c r="D84" s="12">
        <v>2040</v>
      </c>
      <c r="E84" s="12">
        <v>3320</v>
      </c>
      <c r="F84" s="12">
        <v>5540</v>
      </c>
      <c r="G84" s="12">
        <f t="shared" si="4"/>
        <v>10900</v>
      </c>
      <c r="H84" s="12">
        <v>2270</v>
      </c>
      <c r="I84" s="13">
        <v>7150</v>
      </c>
      <c r="J84" s="14">
        <v>2300</v>
      </c>
      <c r="K84" s="14">
        <f t="shared" si="5"/>
        <v>11720</v>
      </c>
      <c r="L84" s="14">
        <f t="shared" si="6"/>
        <v>22620</v>
      </c>
      <c r="M84" s="15">
        <v>4910</v>
      </c>
      <c r="N84" s="16">
        <v>2327.17966363607</v>
      </c>
      <c r="O84" s="17">
        <v>2327.17966363607</v>
      </c>
      <c r="P84" s="15">
        <f t="shared" si="7"/>
        <v>9564.3593272721409</v>
      </c>
    </row>
    <row r="85" spans="1:16">
      <c r="A85" s="11">
        <v>78</v>
      </c>
      <c r="B85" s="11" t="s">
        <v>163</v>
      </c>
      <c r="C85" s="11" t="s">
        <v>164</v>
      </c>
      <c r="D85" s="12">
        <v>3960</v>
      </c>
      <c r="E85" s="12">
        <v>4380</v>
      </c>
      <c r="F85" s="12">
        <v>5940</v>
      </c>
      <c r="G85" s="12">
        <f t="shared" si="4"/>
        <v>14280</v>
      </c>
      <c r="H85" s="12">
        <v>4170</v>
      </c>
      <c r="I85" s="13">
        <v>6240</v>
      </c>
      <c r="J85" s="14">
        <v>4210</v>
      </c>
      <c r="K85" s="14">
        <f t="shared" si="5"/>
        <v>14620</v>
      </c>
      <c r="L85" s="14">
        <f t="shared" si="6"/>
        <v>28900</v>
      </c>
      <c r="M85" s="15">
        <v>4230</v>
      </c>
      <c r="N85" s="16">
        <v>4255.8175929956878</v>
      </c>
      <c r="O85" s="17">
        <v>4255.8175929956878</v>
      </c>
      <c r="P85" s="15">
        <f t="shared" si="7"/>
        <v>12741.635185991378</v>
      </c>
    </row>
    <row r="86" spans="1:16">
      <c r="A86" s="11">
        <v>79</v>
      </c>
      <c r="B86" s="11" t="s">
        <v>165</v>
      </c>
      <c r="C86" s="11" t="s">
        <v>166</v>
      </c>
      <c r="D86" s="12">
        <v>3930</v>
      </c>
      <c r="E86" s="12">
        <v>4300</v>
      </c>
      <c r="F86" s="12">
        <v>4320</v>
      </c>
      <c r="G86" s="12">
        <f t="shared" si="4"/>
        <v>12550</v>
      </c>
      <c r="H86" s="12">
        <v>3940</v>
      </c>
      <c r="I86" s="13">
        <v>3300</v>
      </c>
      <c r="J86" s="14">
        <v>3360</v>
      </c>
      <c r="K86" s="14">
        <f t="shared" si="5"/>
        <v>10600</v>
      </c>
      <c r="L86" s="14">
        <f t="shared" si="6"/>
        <v>23150</v>
      </c>
      <c r="M86" s="15">
        <v>3780</v>
      </c>
      <c r="N86" s="16">
        <v>3397.9212167602723</v>
      </c>
      <c r="O86" s="17">
        <v>3397.9212167602723</v>
      </c>
      <c r="P86" s="15">
        <f t="shared" si="7"/>
        <v>10575.842433520545</v>
      </c>
    </row>
    <row r="87" spans="1:16">
      <c r="A87" s="11">
        <v>80</v>
      </c>
      <c r="B87" s="11" t="s">
        <v>167</v>
      </c>
      <c r="C87" s="11" t="s">
        <v>168</v>
      </c>
      <c r="D87" s="12">
        <v>240</v>
      </c>
      <c r="E87" s="12">
        <v>1120</v>
      </c>
      <c r="F87" s="12">
        <v>1840</v>
      </c>
      <c r="G87" s="12">
        <f t="shared" si="4"/>
        <v>3200</v>
      </c>
      <c r="H87" s="12">
        <v>2400</v>
      </c>
      <c r="I87" s="13">
        <v>4260</v>
      </c>
      <c r="J87" s="14">
        <v>2320</v>
      </c>
      <c r="K87" s="14">
        <f t="shared" si="5"/>
        <v>8980</v>
      </c>
      <c r="L87" s="14">
        <f t="shared" si="6"/>
        <v>12180</v>
      </c>
      <c r="M87" s="15">
        <v>2160</v>
      </c>
      <c r="N87" s="16">
        <v>5530.7167647683182</v>
      </c>
      <c r="O87" s="17">
        <v>5530.7167647683182</v>
      </c>
      <c r="P87" s="15">
        <f t="shared" si="7"/>
        <v>13221.433529536636</v>
      </c>
    </row>
    <row r="88" spans="1:16">
      <c r="A88" s="11">
        <v>81</v>
      </c>
      <c r="B88" s="11" t="s">
        <v>169</v>
      </c>
      <c r="C88" s="11" t="s">
        <v>170</v>
      </c>
      <c r="D88" s="12">
        <v>580</v>
      </c>
      <c r="E88" s="12">
        <v>660</v>
      </c>
      <c r="F88" s="12">
        <v>400</v>
      </c>
      <c r="G88" s="12">
        <f t="shared" si="4"/>
        <v>1640</v>
      </c>
      <c r="H88" s="12">
        <v>880</v>
      </c>
      <c r="I88" s="13">
        <v>360</v>
      </c>
      <c r="J88" s="14">
        <v>1800</v>
      </c>
      <c r="K88" s="14">
        <f t="shared" si="5"/>
        <v>3040</v>
      </c>
      <c r="L88" s="14">
        <f t="shared" si="6"/>
        <v>4680</v>
      </c>
      <c r="M88" s="15">
        <v>900</v>
      </c>
      <c r="N88" s="16">
        <v>4289.4818811770774</v>
      </c>
      <c r="O88" s="17">
        <v>4289.4818811770774</v>
      </c>
      <c r="P88" s="15">
        <f t="shared" si="7"/>
        <v>9478.9637623541548</v>
      </c>
    </row>
    <row r="89" spans="1:16">
      <c r="A89" s="11">
        <v>82</v>
      </c>
      <c r="B89" s="11" t="s">
        <v>171</v>
      </c>
      <c r="C89" s="11" t="s">
        <v>172</v>
      </c>
      <c r="D89" s="12">
        <v>3880</v>
      </c>
      <c r="E89" s="12">
        <v>5580</v>
      </c>
      <c r="F89" s="12">
        <v>4140</v>
      </c>
      <c r="G89" s="12">
        <f t="shared" si="4"/>
        <v>13600</v>
      </c>
      <c r="H89" s="12">
        <v>4320</v>
      </c>
      <c r="I89" s="13">
        <v>6000</v>
      </c>
      <c r="J89" s="14">
        <v>4320</v>
      </c>
      <c r="K89" s="14">
        <f t="shared" si="5"/>
        <v>14640</v>
      </c>
      <c r="L89" s="14">
        <f t="shared" si="6"/>
        <v>28240</v>
      </c>
      <c r="M89" s="15">
        <v>4350</v>
      </c>
      <c r="N89" s="16">
        <v>7920</v>
      </c>
      <c r="O89" s="17">
        <v>4429.568757802861</v>
      </c>
      <c r="P89" s="15">
        <f t="shared" si="7"/>
        <v>16699.568757802859</v>
      </c>
    </row>
    <row r="90" spans="1:16">
      <c r="A90" s="11">
        <v>83</v>
      </c>
      <c r="B90" s="11" t="s">
        <v>173</v>
      </c>
      <c r="C90" s="11" t="s">
        <v>174</v>
      </c>
      <c r="D90" s="12">
        <v>540</v>
      </c>
      <c r="E90" s="12">
        <v>1260</v>
      </c>
      <c r="F90" s="12">
        <v>1260</v>
      </c>
      <c r="G90" s="12">
        <f t="shared" si="4"/>
        <v>3060</v>
      </c>
      <c r="H90" s="12">
        <v>780</v>
      </c>
      <c r="I90" s="13">
        <v>840</v>
      </c>
      <c r="J90" s="14">
        <v>420</v>
      </c>
      <c r="K90" s="14">
        <f t="shared" si="5"/>
        <v>2040</v>
      </c>
      <c r="L90" s="14">
        <f t="shared" si="6"/>
        <v>5100</v>
      </c>
      <c r="M90" s="15">
        <v>420</v>
      </c>
      <c r="N90" s="16">
        <v>2668.166324570147</v>
      </c>
      <c r="O90" s="17">
        <v>2668.166324570147</v>
      </c>
      <c r="P90" s="15">
        <f t="shared" si="7"/>
        <v>5756.3326491402941</v>
      </c>
    </row>
    <row r="91" spans="1:16">
      <c r="A91" s="11">
        <v>84</v>
      </c>
      <c r="B91" s="21" t="s">
        <v>175</v>
      </c>
      <c r="C91" s="22" t="s">
        <v>176</v>
      </c>
      <c r="D91" s="12">
        <v>1540</v>
      </c>
      <c r="E91" s="12">
        <v>1540</v>
      </c>
      <c r="F91" s="12">
        <v>2480</v>
      </c>
      <c r="G91" s="12">
        <f t="shared" si="4"/>
        <v>5560</v>
      </c>
      <c r="H91" s="12">
        <v>1265</v>
      </c>
      <c r="I91" s="13">
        <v>1980</v>
      </c>
      <c r="J91" s="14">
        <v>1815</v>
      </c>
      <c r="K91" s="14">
        <f t="shared" si="5"/>
        <v>5060</v>
      </c>
      <c r="L91" s="14">
        <f t="shared" si="6"/>
        <v>10620</v>
      </c>
      <c r="M91" s="15">
        <v>885</v>
      </c>
      <c r="N91" s="16">
        <v>2808.2532011959297</v>
      </c>
      <c r="O91" s="17">
        <v>2808.2532011959297</v>
      </c>
      <c r="P91" s="15">
        <f t="shared" si="7"/>
        <v>6501.5064023918594</v>
      </c>
    </row>
    <row r="92" spans="1:16">
      <c r="A92" s="11">
        <v>85</v>
      </c>
      <c r="B92" s="11" t="s">
        <v>177</v>
      </c>
      <c r="C92" s="11" t="s">
        <v>178</v>
      </c>
      <c r="D92" s="12">
        <v>1375</v>
      </c>
      <c r="E92" s="12">
        <v>880</v>
      </c>
      <c r="F92" s="12">
        <v>2035</v>
      </c>
      <c r="G92" s="12">
        <f t="shared" si="4"/>
        <v>4290</v>
      </c>
      <c r="H92" s="12">
        <v>1595</v>
      </c>
      <c r="I92" s="13">
        <v>715</v>
      </c>
      <c r="J92" s="14">
        <v>1815</v>
      </c>
      <c r="K92" s="14">
        <f t="shared" si="5"/>
        <v>4125</v>
      </c>
      <c r="L92" s="14">
        <f t="shared" si="6"/>
        <v>8415</v>
      </c>
      <c r="M92" s="15">
        <v>770</v>
      </c>
      <c r="N92" s="16">
        <v>3397.9212167602723</v>
      </c>
      <c r="O92" s="17">
        <v>3397.9212167602723</v>
      </c>
      <c r="P92" s="15">
        <f t="shared" si="7"/>
        <v>7565.8424335205455</v>
      </c>
    </row>
    <row r="93" spans="1:16">
      <c r="A93" s="11">
        <v>86</v>
      </c>
      <c r="B93" s="11" t="s">
        <v>179</v>
      </c>
      <c r="C93" s="11" t="s">
        <v>180</v>
      </c>
      <c r="D93" s="12">
        <v>360</v>
      </c>
      <c r="E93" s="12">
        <v>420</v>
      </c>
      <c r="F93" s="12">
        <v>1200</v>
      </c>
      <c r="G93" s="12">
        <f t="shared" si="4"/>
        <v>1980</v>
      </c>
      <c r="H93" s="12">
        <v>420</v>
      </c>
      <c r="I93" s="23">
        <v>0</v>
      </c>
      <c r="J93" s="14">
        <v>360</v>
      </c>
      <c r="K93" s="14">
        <f t="shared" si="5"/>
        <v>780</v>
      </c>
      <c r="L93" s="14">
        <f t="shared" si="6"/>
        <v>2760</v>
      </c>
      <c r="M93" s="15">
        <v>6080</v>
      </c>
      <c r="N93" s="16">
        <v>9122.7719207896243</v>
      </c>
      <c r="O93" s="17">
        <v>6198.5728044958887</v>
      </c>
      <c r="P93" s="15">
        <f t="shared" si="7"/>
        <v>21401.344725285511</v>
      </c>
    </row>
    <row r="94" spans="1:16">
      <c r="A94" s="11">
        <v>87</v>
      </c>
      <c r="B94" s="11" t="s">
        <v>181</v>
      </c>
      <c r="C94" s="11" t="s">
        <v>182</v>
      </c>
      <c r="D94" s="12">
        <v>3940</v>
      </c>
      <c r="E94" s="12">
        <v>4280</v>
      </c>
      <c r="F94" s="12">
        <v>4320</v>
      </c>
      <c r="G94" s="12">
        <f t="shared" si="4"/>
        <v>12540</v>
      </c>
      <c r="H94" s="12">
        <v>4560</v>
      </c>
      <c r="I94" s="13">
        <v>4380</v>
      </c>
      <c r="J94" s="14">
        <v>4560</v>
      </c>
      <c r="K94" s="14">
        <f t="shared" si="5"/>
        <v>13500</v>
      </c>
      <c r="L94" s="14">
        <f t="shared" si="6"/>
        <v>26040</v>
      </c>
      <c r="M94" s="15">
        <v>4500</v>
      </c>
      <c r="N94" s="16">
        <v>4661.9609407324542</v>
      </c>
      <c r="O94" s="17">
        <v>4661.9609407324542</v>
      </c>
      <c r="P94" s="15">
        <f t="shared" si="7"/>
        <v>13823.921881464907</v>
      </c>
    </row>
    <row r="95" spans="1:16">
      <c r="A95" s="11">
        <v>88</v>
      </c>
      <c r="B95" s="11" t="s">
        <v>183</v>
      </c>
      <c r="C95" s="11" t="s">
        <v>184</v>
      </c>
      <c r="D95" s="12">
        <v>2835</v>
      </c>
      <c r="E95" s="12">
        <v>4595</v>
      </c>
      <c r="F95" s="12">
        <v>8010</v>
      </c>
      <c r="G95" s="12">
        <f t="shared" si="4"/>
        <v>15440</v>
      </c>
      <c r="H95" s="12">
        <v>3170</v>
      </c>
      <c r="I95" s="13">
        <v>7800</v>
      </c>
      <c r="J95" s="14">
        <v>3200</v>
      </c>
      <c r="K95" s="14">
        <f t="shared" si="5"/>
        <v>14170</v>
      </c>
      <c r="L95" s="14">
        <f t="shared" si="6"/>
        <v>29610</v>
      </c>
      <c r="M95" s="15">
        <v>7500</v>
      </c>
      <c r="N95" s="16">
        <v>3235.029499753548</v>
      </c>
      <c r="O95" s="17">
        <v>3235.029499753548</v>
      </c>
      <c r="P95" s="15">
        <f t="shared" si="7"/>
        <v>13970.058999507095</v>
      </c>
    </row>
    <row r="96" spans="1:16">
      <c r="A96" s="11">
        <v>89</v>
      </c>
      <c r="B96" s="11" t="s">
        <v>185</v>
      </c>
      <c r="C96" s="11" t="s">
        <v>186</v>
      </c>
      <c r="D96" s="12">
        <v>2940</v>
      </c>
      <c r="E96" s="12">
        <v>3300</v>
      </c>
      <c r="F96" s="12">
        <v>3360</v>
      </c>
      <c r="G96" s="12">
        <f t="shared" si="4"/>
        <v>9600</v>
      </c>
      <c r="H96" s="12">
        <v>2820</v>
      </c>
      <c r="I96" s="13">
        <v>3420</v>
      </c>
      <c r="J96" s="14">
        <v>3300</v>
      </c>
      <c r="K96" s="14">
        <f t="shared" si="5"/>
        <v>9540</v>
      </c>
      <c r="L96" s="14">
        <f t="shared" si="6"/>
        <v>19140</v>
      </c>
      <c r="M96" s="15">
        <v>2700</v>
      </c>
      <c r="N96" s="16">
        <v>3482.6249096037691</v>
      </c>
      <c r="O96" s="17">
        <v>3482.6249096037691</v>
      </c>
      <c r="P96" s="15">
        <f t="shared" si="7"/>
        <v>9665.2498192075382</v>
      </c>
    </row>
    <row r="97" spans="1:16">
      <c r="A97" s="11">
        <v>90</v>
      </c>
      <c r="B97" s="24" t="s">
        <v>187</v>
      </c>
      <c r="C97" s="25" t="s">
        <v>188</v>
      </c>
      <c r="D97" s="12">
        <v>80</v>
      </c>
      <c r="E97" s="12">
        <v>400</v>
      </c>
      <c r="F97" s="12">
        <v>1270</v>
      </c>
      <c r="G97" s="12">
        <f t="shared" si="4"/>
        <v>1750</v>
      </c>
      <c r="H97" s="12">
        <v>3170</v>
      </c>
      <c r="I97" s="13">
        <v>2910</v>
      </c>
      <c r="J97" s="14">
        <v>2450</v>
      </c>
      <c r="K97" s="14">
        <f t="shared" si="5"/>
        <v>8530</v>
      </c>
      <c r="L97" s="14">
        <f t="shared" si="6"/>
        <v>10280</v>
      </c>
      <c r="M97" s="15">
        <v>3085</v>
      </c>
      <c r="N97" s="16">
        <v>9580.2048495554882</v>
      </c>
      <c r="O97" s="17">
        <v>9580.2048495554882</v>
      </c>
      <c r="P97" s="15">
        <f t="shared" si="7"/>
        <v>22245.409699110976</v>
      </c>
    </row>
    <row r="98" spans="1:16">
      <c r="A98" s="11">
        <v>91</v>
      </c>
      <c r="B98" s="24" t="s">
        <v>189</v>
      </c>
      <c r="C98" s="25" t="s">
        <v>190</v>
      </c>
      <c r="D98" s="12">
        <v>3120</v>
      </c>
      <c r="E98" s="12">
        <v>4800</v>
      </c>
      <c r="F98" s="12">
        <v>3430</v>
      </c>
      <c r="G98" s="12">
        <f t="shared" si="4"/>
        <v>11350</v>
      </c>
      <c r="H98" s="12">
        <v>5080</v>
      </c>
      <c r="I98" s="13">
        <v>3520</v>
      </c>
      <c r="J98" s="14">
        <v>5080</v>
      </c>
      <c r="K98" s="14">
        <f t="shared" si="5"/>
        <v>13680</v>
      </c>
      <c r="L98" s="14">
        <f t="shared" si="6"/>
        <v>25030</v>
      </c>
      <c r="M98" s="15">
        <v>3470</v>
      </c>
      <c r="N98" s="16">
        <v>3560.8129337669966</v>
      </c>
      <c r="O98" s="17">
        <v>3560.8129337669966</v>
      </c>
      <c r="P98" s="15">
        <f t="shared" si="7"/>
        <v>10591.625867533992</v>
      </c>
    </row>
    <row r="99" spans="1:16">
      <c r="A99" s="11">
        <v>92</v>
      </c>
      <c r="B99" s="24" t="s">
        <v>191</v>
      </c>
      <c r="C99" s="25" t="s">
        <v>192</v>
      </c>
      <c r="D99" s="12">
        <v>2860</v>
      </c>
      <c r="E99" s="12">
        <v>3300</v>
      </c>
      <c r="F99" s="12">
        <v>4180</v>
      </c>
      <c r="G99" s="12">
        <f t="shared" si="4"/>
        <v>10340</v>
      </c>
      <c r="H99" s="12">
        <v>3395</v>
      </c>
      <c r="I99" s="13">
        <v>4565</v>
      </c>
      <c r="J99" s="14">
        <v>3190</v>
      </c>
      <c r="K99" s="14">
        <f t="shared" si="5"/>
        <v>11150</v>
      </c>
      <c r="L99" s="14">
        <f t="shared" si="6"/>
        <v>21490</v>
      </c>
      <c r="M99" s="15">
        <v>3300</v>
      </c>
      <c r="N99" s="16">
        <v>3470.6795170232763</v>
      </c>
      <c r="O99" s="17">
        <v>3470.6795170232763</v>
      </c>
      <c r="P99" s="15">
        <f t="shared" si="7"/>
        <v>10241.359034046553</v>
      </c>
    </row>
    <row r="100" spans="1:16">
      <c r="A100" s="11">
        <v>93</v>
      </c>
      <c r="B100" s="24" t="s">
        <v>193</v>
      </c>
      <c r="C100" s="25" t="s">
        <v>194</v>
      </c>
      <c r="D100" s="12">
        <v>1710</v>
      </c>
      <c r="E100" s="12">
        <v>3440</v>
      </c>
      <c r="F100" s="12">
        <v>3210</v>
      </c>
      <c r="G100" s="12">
        <f t="shared" si="4"/>
        <v>8360</v>
      </c>
      <c r="H100" s="12">
        <v>3390</v>
      </c>
      <c r="I100" s="13">
        <v>3550</v>
      </c>
      <c r="J100" s="14">
        <v>3460</v>
      </c>
      <c r="K100" s="14">
        <f t="shared" si="5"/>
        <v>10400</v>
      </c>
      <c r="L100" s="14">
        <f t="shared" si="6"/>
        <v>18760</v>
      </c>
      <c r="M100" s="15">
        <v>3200</v>
      </c>
      <c r="N100" s="16">
        <v>3584.7037189279831</v>
      </c>
      <c r="O100" s="17">
        <v>3584.7037189279831</v>
      </c>
      <c r="P100" s="15">
        <f t="shared" si="7"/>
        <v>10369.407437855967</v>
      </c>
    </row>
    <row r="101" spans="1:16">
      <c r="A101" s="11">
        <v>94</v>
      </c>
      <c r="B101" s="24" t="s">
        <v>195</v>
      </c>
      <c r="C101" s="25" t="s">
        <v>196</v>
      </c>
      <c r="D101" s="12">
        <v>1560</v>
      </c>
      <c r="E101" s="12">
        <v>2065</v>
      </c>
      <c r="F101" s="12">
        <v>1885</v>
      </c>
      <c r="G101" s="12">
        <f t="shared" si="4"/>
        <v>5510</v>
      </c>
      <c r="H101" s="12">
        <v>1550</v>
      </c>
      <c r="I101" s="13">
        <v>1905</v>
      </c>
      <c r="J101" s="14">
        <v>1685</v>
      </c>
      <c r="K101" s="14">
        <f t="shared" si="5"/>
        <v>5140</v>
      </c>
      <c r="L101" s="14">
        <f t="shared" si="6"/>
        <v>10650</v>
      </c>
      <c r="M101" s="15">
        <v>1370</v>
      </c>
      <c r="N101" s="16">
        <v>3262.1781192546687</v>
      </c>
      <c r="O101" s="17">
        <v>3262.1781192546687</v>
      </c>
      <c r="P101" s="15">
        <f t="shared" si="7"/>
        <v>7894.3562385093373</v>
      </c>
    </row>
    <row r="102" spans="1:16">
      <c r="A102" s="11">
        <v>95</v>
      </c>
      <c r="B102" s="24" t="s">
        <v>197</v>
      </c>
      <c r="C102" s="25" t="s">
        <v>198</v>
      </c>
      <c r="D102" s="12">
        <v>0</v>
      </c>
      <c r="E102" s="12">
        <v>60</v>
      </c>
      <c r="F102" s="12">
        <v>240</v>
      </c>
      <c r="G102" s="12">
        <f t="shared" si="4"/>
        <v>300</v>
      </c>
      <c r="H102" s="12">
        <v>60</v>
      </c>
      <c r="I102" s="13">
        <v>125</v>
      </c>
      <c r="J102" s="14">
        <v>275</v>
      </c>
      <c r="K102" s="14">
        <f t="shared" si="5"/>
        <v>460</v>
      </c>
      <c r="L102" s="14">
        <f t="shared" si="6"/>
        <v>760</v>
      </c>
      <c r="M102" s="15">
        <v>150</v>
      </c>
      <c r="N102" s="16">
        <v>2375.9999999999995</v>
      </c>
      <c r="O102" s="17">
        <v>2375.9999999999995</v>
      </c>
      <c r="P102" s="15">
        <f t="shared" si="7"/>
        <v>4901.9999999999991</v>
      </c>
    </row>
    <row r="103" spans="1:16">
      <c r="A103" s="11">
        <v>96</v>
      </c>
      <c r="B103" s="24" t="s">
        <v>199</v>
      </c>
      <c r="C103" s="25" t="s">
        <v>200</v>
      </c>
      <c r="D103" s="12">
        <v>2950</v>
      </c>
      <c r="E103" s="12">
        <v>3150</v>
      </c>
      <c r="F103" s="12">
        <v>3100</v>
      </c>
      <c r="G103" s="12">
        <f t="shared" si="4"/>
        <v>9200</v>
      </c>
      <c r="H103" s="12">
        <v>3050</v>
      </c>
      <c r="I103" s="13">
        <v>3200</v>
      </c>
      <c r="J103" s="14">
        <v>3100</v>
      </c>
      <c r="K103" s="14">
        <f t="shared" si="5"/>
        <v>9350</v>
      </c>
      <c r="L103" s="14">
        <f t="shared" si="6"/>
        <v>18550</v>
      </c>
      <c r="M103" s="15">
        <v>3200</v>
      </c>
      <c r="N103" s="16">
        <v>3278.4672909553415</v>
      </c>
      <c r="O103" s="17">
        <v>3278.4672909553415</v>
      </c>
      <c r="P103" s="15">
        <f t="shared" si="7"/>
        <v>9756.934581910682</v>
      </c>
    </row>
    <row r="104" spans="1:16">
      <c r="A104" s="11">
        <v>97</v>
      </c>
      <c r="B104" s="24" t="s">
        <v>201</v>
      </c>
      <c r="C104" s="25" t="s">
        <v>202</v>
      </c>
      <c r="D104" s="12">
        <v>3360</v>
      </c>
      <c r="E104" s="12">
        <v>5280</v>
      </c>
      <c r="F104" s="12">
        <v>3720</v>
      </c>
      <c r="G104" s="12">
        <f t="shared" si="4"/>
        <v>12360</v>
      </c>
      <c r="H104" s="12">
        <v>3060</v>
      </c>
      <c r="I104" s="13">
        <v>3840</v>
      </c>
      <c r="J104" s="14">
        <v>3900</v>
      </c>
      <c r="K104" s="14">
        <f t="shared" si="5"/>
        <v>10800</v>
      </c>
      <c r="L104" s="14">
        <f t="shared" si="6"/>
        <v>23160</v>
      </c>
      <c r="M104" s="15">
        <v>3780</v>
      </c>
      <c r="N104" s="16">
        <v>3894.1979812407594</v>
      </c>
      <c r="O104" s="17">
        <v>3894.1979812407594</v>
      </c>
      <c r="P104" s="15">
        <f t="shared" si="7"/>
        <v>11568.395962481518</v>
      </c>
    </row>
    <row r="105" spans="1:16" s="30" customFormat="1" ht="30.75" customHeight="1">
      <c r="A105" s="26"/>
      <c r="B105" s="26"/>
      <c r="C105" s="3" t="s">
        <v>203</v>
      </c>
      <c r="D105" s="27">
        <f t="shared" ref="D105:M105" si="8">SUM(D8:D104)</f>
        <v>420500</v>
      </c>
      <c r="E105" s="27">
        <f t="shared" si="8"/>
        <v>533950</v>
      </c>
      <c r="F105" s="27">
        <f t="shared" si="8"/>
        <v>589710</v>
      </c>
      <c r="G105" s="27">
        <f t="shared" si="8"/>
        <v>1544160</v>
      </c>
      <c r="H105" s="27">
        <f t="shared" si="8"/>
        <v>484860</v>
      </c>
      <c r="I105" s="27">
        <f t="shared" si="8"/>
        <v>543595</v>
      </c>
      <c r="J105" s="27">
        <f t="shared" si="8"/>
        <v>517255</v>
      </c>
      <c r="K105" s="27">
        <f t="shared" si="8"/>
        <v>1545710</v>
      </c>
      <c r="L105" s="27">
        <f t="shared" si="8"/>
        <v>3089870</v>
      </c>
      <c r="M105" s="27">
        <f t="shared" si="8"/>
        <v>514805</v>
      </c>
      <c r="N105" s="28">
        <v>593888.26792686176</v>
      </c>
      <c r="O105" s="28">
        <v>597878.83140428108</v>
      </c>
      <c r="P105" s="29">
        <f>SUM(M105:O105)</f>
        <v>1706572.0993311428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dcterms:created xsi:type="dcterms:W3CDTF">2022-08-23T07:37:22Z</dcterms:created>
  <dcterms:modified xsi:type="dcterms:W3CDTF">2022-08-23T08:40:02Z</dcterms:modified>
</cp:coreProperties>
</file>